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Звіт " sheetId="1" r:id="rId1"/>
  </sheets>
  <definedNames>
    <definedName name="_xlnm.Print_Area" localSheetId="0">'Звіт '!$A$1:$P$152</definedName>
  </definedNames>
  <calcPr fullCalcOnLoad="1"/>
</workbook>
</file>

<file path=xl/sharedStrings.xml><?xml version="1.0" encoding="utf-8"?>
<sst xmlns="http://schemas.openxmlformats.org/spreadsheetml/2006/main" count="264" uniqueCount="140">
  <si>
    <t>ЗАТВЕРДЖЕНО</t>
  </si>
  <si>
    <t>0800000</t>
  </si>
  <si>
    <t>Департамент  соціальної політики Черкаської міської ради</t>
  </si>
  <si>
    <t>0810000</t>
  </si>
  <si>
    <t>0813040</t>
  </si>
  <si>
    <t>Надання допомоги сім'ям з дітьми, малозабезпеченим сім'ям, тимчасової допомоги дітям</t>
  </si>
  <si>
    <t>6.</t>
  </si>
  <si>
    <t>7.</t>
  </si>
  <si>
    <t>КПКВК</t>
  </si>
  <si>
    <t>КФКВК</t>
  </si>
  <si>
    <t>0813041</t>
  </si>
  <si>
    <t>0813042</t>
  </si>
  <si>
    <t>0813043</t>
  </si>
  <si>
    <t>0813044</t>
  </si>
  <si>
    <t>0813045</t>
  </si>
  <si>
    <t>0813046</t>
  </si>
  <si>
    <t>0813047</t>
  </si>
  <si>
    <t>8.</t>
  </si>
  <si>
    <t>Усього</t>
  </si>
  <si>
    <t>Назва регіональної цільової програми та підпрограми</t>
  </si>
  <si>
    <t>Показник продукту</t>
  </si>
  <si>
    <t>кількість одержувачів допомоги у зв'язку з вагітністю і пологами</t>
  </si>
  <si>
    <t>осіб</t>
  </si>
  <si>
    <t>Показник ефективності</t>
  </si>
  <si>
    <t>середній розмір допомоги у зв'язку з вагітністю і пологами</t>
  </si>
  <si>
    <t>розрахунок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</si>
  <si>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</si>
  <si>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</si>
  <si>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середній розмір одноразової частини допомоги при усиновленні дитини</t>
  </si>
  <si>
    <t>середньомісячний розмір щомісячної частини допомоги при усиновленні дитини</t>
  </si>
  <si>
    <t>кількість одержувачів одноразової  допомоги при народженні дитини</t>
  </si>
  <si>
    <t>кількість одержувачів щомісячної допомоги на дітей, які народилися після 01.07.2014р.</t>
  </si>
  <si>
    <t>кількість одержувачів щомісячної частини допомоги при народженні другої дитини</t>
  </si>
  <si>
    <t>кількість одержувачів щомісячної частини допомоги при народженні третьої та наступної  дитини</t>
  </si>
  <si>
    <t>середній розмір одноразової частини допомоги при народженні дитини</t>
  </si>
  <si>
    <t>кількість одержувачів допомоги на дітей віком до 6 років, над якими встановлено опіку чи піклування</t>
  </si>
  <si>
    <t>кількість одержувачів допомоги на дітей віком від 6 до 18 років, над якими встановлено опіку чи піклування</t>
  </si>
  <si>
    <t>середньомісячний розмір допомоги на дітей віком до 6 років, над якими встановлено опіку чи піклування</t>
  </si>
  <si>
    <t>середньомісячний розмір допомоги на дітей віком від 6 до 18 років, над якими встановлено опіку чи піклування</t>
  </si>
  <si>
    <t>кількість одержувачів допомоги на дітей віком до 6 років одиноким матерям</t>
  </si>
  <si>
    <t>кількість одержувачів допомоги на дітей віком від 6 до 18 років одиноким матерям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</si>
  <si>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</si>
  <si>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</si>
  <si>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t>середньомісячний розмір допомоги на дітей віком від 18 до 23 років  (для тих, хто навчається) одиноким матерям</t>
  </si>
  <si>
    <t>кількість одержувачів тимчасової державної допомоги дітям віком до 6 років</t>
  </si>
  <si>
    <t>кількість одержувачів тимчасової державної допомоги дітям віком від 6 до 18 років</t>
  </si>
  <si>
    <t>середньомісячний розмір тимчасової державної допомоги дітям віком від 6 до 18 років</t>
  </si>
  <si>
    <t>кількість одержувачів допомоги малозабезпеченим сім'ям</t>
  </si>
  <si>
    <t>середньомісячний розмір допомоги малозабезпеченим сім'ям</t>
  </si>
  <si>
    <t>Код</t>
  </si>
  <si>
    <t>Найменування джерел надходжень</t>
  </si>
  <si>
    <t>План видатків звітного періоду</t>
  </si>
  <si>
    <t>Прогноз видатків до кінця реалізації інвестиційного проекту</t>
  </si>
  <si>
    <t>Директор департаменту соціальної політики</t>
  </si>
  <si>
    <t>О. І. Гудзенко</t>
  </si>
  <si>
    <t>Наказ Міністерства фінансів України</t>
  </si>
  <si>
    <t>26.08.2014 № 836</t>
  </si>
  <si>
    <t>ЗВІТ</t>
  </si>
  <si>
    <t xml:space="preserve">             про виконання паспорта бюджетної програми місцевого бюджету  </t>
  </si>
  <si>
    <t>1. </t>
  </si>
  <si>
    <t>  </t>
  </si>
  <si>
    <t>(КПКВК МБ) </t>
  </si>
  <si>
    <t>      (найменування головного розпорядника) </t>
  </si>
  <si>
    <t>2. </t>
  </si>
  <si>
    <t>      (найменування відповідального виконавця) </t>
  </si>
  <si>
    <t>3. </t>
  </si>
  <si>
    <t>(КФКВК) </t>
  </si>
  <si>
    <t>  (найменування бюджетної програми) </t>
  </si>
  <si>
    <t>Видатки та надання кредитів за бюджетною програмою за звітний період:</t>
  </si>
  <si>
    <t>(тис.грн.)</t>
  </si>
  <si>
    <t>Затверджено паспортом бюджетної програми </t>
  </si>
  <si>
    <t>Касові видатки, надані кредити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</si>
  <si>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</si>
  <si>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</si>
  <si>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</si>
  <si>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</si>
  <si>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</si>
  <si>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та завдань</t>
  </si>
  <si>
    <t>N з/п </t>
  </si>
  <si>
    <t>Підпрограма / завдання бюджетної програми</t>
  </si>
  <si>
    <t>Затверджено паспортом бюджетної програми на звітний період</t>
  </si>
  <si>
    <t>Касові видатки (надані кредити) на звітний період</t>
  </si>
  <si>
    <t>Пояснення  щодо причин відхилення</t>
  </si>
  <si>
    <t>Видатки на реалізацію регіональних цільових програм, які виконуються в межах бюджетної програми, за звітний період</t>
  </si>
  <si>
    <t>Касові видатки, надані кредити на звітний період</t>
  </si>
  <si>
    <t>Результативні показники бюджетної програми та аналіз їх виконання за звітний період</t>
  </si>
  <si>
    <t>Показники </t>
  </si>
  <si>
    <t>Одиниця виміру </t>
  </si>
  <si>
    <t>Джерело інформації </t>
  </si>
  <si>
    <t>Затверджено паспортом бюджетної програми  на звітний період</t>
  </si>
  <si>
    <t>Виконано за звітний період на звітний період </t>
  </si>
  <si>
    <t>звіт</t>
  </si>
  <si>
    <t>грн./міс.</t>
  </si>
  <si>
    <t>середньомісячний розмір щомісячної допомоги на дітей, які народилися після 01.07.2014р.</t>
  </si>
  <si>
    <t>середньомісячний розмір щомісячної допомоги при народженні другої дитини</t>
  </si>
  <si>
    <t>середньомісячний розмір щомісячної допомоги пр народженні третьої та наступної дитини</t>
  </si>
  <si>
    <t>середсередньомісячний розмір тимчасової державної допомоги дітям віком до 6 років</t>
  </si>
  <si>
    <t>Джерела фінансування інвестиційних проектів у розрізі підпрограм 3</t>
  </si>
  <si>
    <t>Касові видатки станом на 01 січня звітного періоду</t>
  </si>
  <si>
    <t>Касові видатки на звітний період</t>
  </si>
  <si>
    <t>Пояснення щодо розбіжностей між фактичними надходженнями і тими, що затверджені паспортом бюджетної програми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</si>
  <si>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</si>
  <si>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Зазначаються усі підпрограми та завдання, затверджені паспортом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</si>
  <si>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 (програм).</t>
  </si>
  <si>
    <t>Заступник директора департаменту - начальник управління</t>
  </si>
  <si>
    <t>Ю.П. Кобелева</t>
  </si>
  <si>
    <t>станом на 01.01.2019 року</t>
  </si>
  <si>
    <r>
      <rPr>
        <b/>
        <sz val="10"/>
        <color indexed="8"/>
        <rFont val="Times New Roman"/>
        <family val="1"/>
      </rPr>
      <t>Завдання:</t>
    </r>
    <r>
      <rPr>
        <sz val="10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Забезпечення надання допомоги при усиновленні  дитини</t>
    </r>
  </si>
  <si>
    <r>
      <rPr>
        <b/>
        <sz val="10"/>
        <color indexed="8"/>
        <rFont val="Times New Roman"/>
        <family val="1"/>
      </rPr>
      <t>Завдання:</t>
    </r>
    <r>
      <rPr>
        <sz val="8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Забезпечення надання допомоги при народженні дитини</t>
    </r>
  </si>
  <si>
    <r>
      <t>Підпрограма:</t>
    </r>
    <r>
      <rPr>
        <sz val="11"/>
        <color indexed="8"/>
        <rFont val="Times New Roman"/>
        <family val="1"/>
      </rPr>
      <t xml:space="preserve">  Надання допомоги у зв'язку з вагітністю і пологами</t>
    </r>
  </si>
  <si>
    <r>
      <t>Підпрограма:</t>
    </r>
    <r>
      <rPr>
        <sz val="11"/>
        <color indexed="8"/>
        <rFont val="Times New Roman"/>
        <family val="1"/>
      </rPr>
      <t xml:space="preserve">  Надання допомоги при народженні дитини</t>
    </r>
  </si>
  <si>
    <r>
      <t>Підпрограма:</t>
    </r>
    <r>
      <rPr>
        <sz val="11"/>
        <color indexed="8"/>
        <rFont val="Times New Roman"/>
        <family val="1"/>
      </rPr>
      <t xml:space="preserve">  Надання допомоги при усиновленні дитини</t>
    </r>
  </si>
  <si>
    <r>
      <rPr>
        <b/>
        <sz val="10"/>
        <color indexed="8"/>
        <rFont val="Times New Roman"/>
        <family val="1"/>
      </rPr>
      <t xml:space="preserve">Завдання: </t>
    </r>
    <r>
      <rPr>
        <sz val="9"/>
        <color indexed="8"/>
        <rFont val="Times New Roman"/>
        <family val="1"/>
      </rPr>
      <t>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  </r>
  </si>
  <si>
    <r>
      <t>Підпрограма:</t>
    </r>
    <r>
      <rPr>
        <sz val="11"/>
        <color indexed="8"/>
        <rFont val="Times New Roman"/>
        <family val="1"/>
      </rPr>
      <t xml:space="preserve">  Надання допомоги на дітей, над якими встановлено опіку чи піклування</t>
    </r>
  </si>
  <si>
    <r>
      <rPr>
        <b/>
        <sz val="10"/>
        <color indexed="8"/>
        <rFont val="Times New Roman"/>
        <family val="1"/>
      </rPr>
      <t>Завдання</t>
    </r>
    <r>
      <rPr>
        <b/>
        <sz val="11"/>
        <color indexed="8"/>
        <rFont val="Times New Roman"/>
        <family val="1"/>
      </rPr>
      <t>:</t>
    </r>
    <r>
      <rPr>
        <sz val="8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Забезпечення надання допомоги на дітей, над якими встановлено опіку чи піклування</t>
    </r>
  </si>
  <si>
    <r>
      <t>Підпрограма:</t>
    </r>
    <r>
      <rPr>
        <sz val="11"/>
        <color indexed="8"/>
        <rFont val="Times New Roman"/>
        <family val="1"/>
      </rPr>
      <t xml:space="preserve">  Надання допомоги на дітей одиноким матерям</t>
    </r>
  </si>
  <si>
    <r>
      <rPr>
        <b/>
        <sz val="10"/>
        <color indexed="8"/>
        <rFont val="Times New Roman"/>
        <family val="1"/>
      </rPr>
      <t>Завдання:</t>
    </r>
    <r>
      <rPr>
        <sz val="8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Забезпечення надання допомоги на дітей одиноким матерям</t>
    </r>
  </si>
  <si>
    <r>
      <rPr>
        <b/>
        <sz val="10"/>
        <color indexed="8"/>
        <rFont val="Times New Roman"/>
        <family val="1"/>
      </rPr>
      <t>Завдання:</t>
    </r>
    <r>
      <rPr>
        <sz val="8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Забезпечення надання тимчасової державної допомоги дітям</t>
    </r>
  </si>
  <si>
    <r>
      <t>Підпрограма:</t>
    </r>
    <r>
      <rPr>
        <sz val="11"/>
        <color indexed="8"/>
        <rFont val="Times New Roman"/>
        <family val="1"/>
      </rPr>
      <t xml:space="preserve"> Надання державної соціальної допомоги малозабезпеченим сім'ям </t>
    </r>
  </si>
  <si>
    <r>
      <rPr>
        <b/>
        <sz val="10"/>
        <color indexed="8"/>
        <rFont val="Times New Roman"/>
        <family val="1"/>
      </rPr>
      <t>Завдання:</t>
    </r>
    <r>
      <rPr>
        <sz val="8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Забезпечення надання державної соціальної допомоги малозабезпеченим сім'ям</t>
    </r>
  </si>
  <si>
    <r>
      <t>Підпрограма:</t>
    </r>
    <r>
      <rPr>
        <sz val="11"/>
        <color indexed="8"/>
        <rFont val="Times New Roman"/>
        <family val="1"/>
      </rPr>
      <t xml:space="preserve">  Надання тимчасової державної допомоги дітям</t>
    </r>
  </si>
  <si>
    <t>кількість одержувачів допомоги на дітей віком від 18 до 23 років (якщо дитина навчається )одиноким матерям</t>
  </si>
  <si>
    <t>Пояснення щодо причин розбіжностей між затвердженими та досягнутими результативними показниками: середній розмір допомоги у у зв'язку з вагітністю і пологами зменшився із-за збільшення чисельності отримувачів.</t>
  </si>
  <si>
    <t>Пояснення щодо причин розбіжностей між затвердженими та досягнутими результативними показниками: незважаючи на розбіжність показників продукту та ефективності потреба задоволена повністю.</t>
  </si>
  <si>
    <t>Пояснення щодо причин розбіжностей між затвердженими та досягнутими результативними показниками: за 2018 рік звернулося більше отримувачів допомоги у зв'зку з вагітністю і пологами, ніж було заплановано.</t>
  </si>
  <si>
    <t>Пояснення щодо причин розбіжностей між затвердженими та досягнутими результативними показниками: за 2018 рік звернулося менше отримувачів державної соціальної допомоги малозабезпеченим сім'ям, ніж було заплановано.</t>
  </si>
  <si>
    <t>Пояснення щодо причин розбіжностей між затвердженими та досягнутими результативними показниками: середній розмір допомоги на дітей, над якими встановлено опіку чи піклування від 6 до 18 років  збільшився із-за зменшення чисельності отримувачів.</t>
  </si>
  <si>
    <t>Пояснення щодо причин розбіжностей між затвердженими та досягнутими результативними показниками: середній розмір допомоги при народженні третьої та наступної дитини збільшився в зв'язку з тим, що виплата допомоги закінчилася в 2018 році згідно законодавства.</t>
  </si>
  <si>
    <t>за 2018 рік звернулося більше отримувачів допомоги у зв'зку з вагітністю і пологами, ніж було заплановано</t>
  </si>
  <si>
    <t xml:space="preserve">касові видатки склали 100 % від затверджених паспортом бюджетної програми </t>
  </si>
  <si>
    <t>незважаючи на розбіжність показників продукту та ефективності потреба задоволена повністю</t>
  </si>
  <si>
    <t>касові видатки склали 100 % від затверджених паспортом бюджетної програми</t>
  </si>
  <si>
    <t>Пояснення щодо причин розбіжностей між затвердженими та досягнутими результативними показниками: середній розмір тимчасової державної допомоги дітям до 6-ти років збільшився із-за зменшення кількості отримувачів, а від 6-ти  до 18 років зменшився із-за збільшення кількості отримувачів.</t>
  </si>
  <si>
    <t>Пояснення щодо причин розбіжностей між затвердженими та досягнутими результативними показниками: середній розмір державної соціальної допомоги малозабезпеченим сім'ям збільшився у зв'язку з меншим зверненням отримувачів.</t>
  </si>
  <si>
    <t>за 2018 рік звернулося менше отримувачів державної соціальної допомоги малозабезпеченим сім'ям, ніж було заплановано</t>
  </si>
  <si>
    <t>Пояснення щодо причин розбіжностей між затвердженими та досягнутими результативними показниками:  фактична кількість отримувачів відповідає плановим показникам</t>
  </si>
  <si>
    <t>Пояснення щодо причин розбіжностей між затвердженими та досягнутими результативними показниками: середній розмір одноразової частини допомоги при усиновленні дитини  залишається без змін.</t>
  </si>
  <si>
    <t>Пояснення щодо причин розбіжностей між затвердженими та досягнутими результативними показниками:  фактична кількість отримувачів допомоги на дітей віком до 6 років відповідає плановим показникам, а фактична кількість  на дітей віком від 6 до 18 років менша, ніж заплановано</t>
  </si>
  <si>
    <t>Пояснення щодо причин розбіжностей між затвердженими та досягнутими результативними показниками: середній розмір допомоги на дітей одиноким матерям  до 6-ти років та від 6 до 18-ти  зменшився,а до 23 років збільшився в зв'язку з розбіжністю між плановими і фактичними показниками продукту</t>
  </si>
  <si>
    <t>Пояснення щодо причин розбіжностей між затвердженими та досягнутими результативними показниками: фактична кількість одержувачів відрізняється від планової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</si>
</sst>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00000"/>
    <numFmt numFmtId="165" formatCode="0.00000"/>
    <numFmt numFmtId="166" formatCode="0.000"/>
    <numFmt numFmtId="167" formatCode="#,##0.000"/>
    <numFmt numFmtId="168" formatCode="#,###.00"/>
    <numFmt numFmtId="169" formatCode="#,##0.00_р_."/>
    <numFmt numFmtId="170" formatCode="0.0"/>
    <numFmt numFmtId="171" formatCode="#,##0.00000"/>
    <numFmt numFmtId="172" formatCode="#,##0.0000"/>
    <numFmt numFmtId="173" formatCode="#,###.00000"/>
    <numFmt numFmtId="174" formatCode="0.0000"/>
    <numFmt numFmtId="175" formatCode="#,##0.000000"/>
    <numFmt numFmtId="176" formatCode="#,##0.0"/>
  </numFmts>
  <fonts count="33">
    <font>
      <sz val="11"/>
      <color indexed="8"/>
      <name val="Times New Roman"/>
      <family val="2"/>
    </font>
    <font>
      <sz val="10"/>
      <name val="Arial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color indexed="8"/>
      <name val="Times New Roman"/>
      <family val="2"/>
    </font>
    <font>
      <sz val="12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9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24" borderId="0" xfId="0" applyFill="1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20" fillId="0" borderId="12" xfId="0" applyFont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0" fontId="20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/>
    </xf>
    <xf numFmtId="0" fontId="18" fillId="0" borderId="0" xfId="0" applyFont="1" applyAlignment="1">
      <alignment/>
    </xf>
    <xf numFmtId="165" fontId="21" fillId="0" borderId="12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18" fillId="0" borderId="0" xfId="0" applyFont="1" applyBorder="1" applyAlignment="1">
      <alignment vertical="top" wrapText="1"/>
    </xf>
    <xf numFmtId="0" fontId="22" fillId="0" borderId="0" xfId="0" applyFont="1" applyFill="1" applyAlignment="1">
      <alignment horizontal="center"/>
    </xf>
    <xf numFmtId="0" fontId="21" fillId="0" borderId="0" xfId="0" applyFont="1" applyAlignment="1">
      <alignment/>
    </xf>
    <xf numFmtId="0" fontId="20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2" fillId="0" borderId="0" xfId="0" applyFont="1" applyFill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171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168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12" xfId="0" applyFont="1" applyBorder="1" applyAlignment="1">
      <alignment vertical="top" wrapText="1"/>
    </xf>
    <xf numFmtId="0" fontId="21" fillId="0" borderId="12" xfId="0" applyFont="1" applyBorder="1" applyAlignment="1">
      <alignment/>
    </xf>
    <xf numFmtId="0" fontId="30" fillId="0" borderId="12" xfId="0" applyFont="1" applyBorder="1" applyAlignment="1">
      <alignment horizontal="center" vertical="top" wrapText="1"/>
    </xf>
    <xf numFmtId="0" fontId="30" fillId="0" borderId="12" xfId="0" applyFont="1" applyBorder="1" applyAlignment="1">
      <alignment wrapText="1"/>
    </xf>
    <xf numFmtId="0" fontId="30" fillId="0" borderId="12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vertical="top" wrapText="1"/>
    </xf>
    <xf numFmtId="0" fontId="32" fillId="0" borderId="0" xfId="0" applyFont="1" applyAlignment="1">
      <alignment horizontal="left" vertical="center" readingOrder="1"/>
    </xf>
    <xf numFmtId="0" fontId="3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3" fillId="0" borderId="0" xfId="0" applyFont="1" applyAlignment="1">
      <alignment/>
    </xf>
    <xf numFmtId="49" fontId="0" fillId="0" borderId="10" xfId="0" applyNumberFormat="1" applyFont="1" applyBorder="1" applyAlignment="1">
      <alignment horizontal="center" wrapText="1"/>
    </xf>
    <xf numFmtId="0" fontId="24" fillId="24" borderId="12" xfId="0" applyFont="1" applyFill="1" applyBorder="1" applyAlignment="1">
      <alignment/>
    </xf>
    <xf numFmtId="165" fontId="21" fillId="24" borderId="12" xfId="0" applyNumberFormat="1" applyFont="1" applyFill="1" applyBorder="1" applyAlignment="1">
      <alignment vertical="top" wrapText="1"/>
    </xf>
    <xf numFmtId="0" fontId="24" fillId="24" borderId="12" xfId="0" applyFont="1" applyFill="1" applyBorder="1" applyAlignment="1">
      <alignment horizontal="left" vertical="top" wrapText="1"/>
    </xf>
    <xf numFmtId="165" fontId="21" fillId="24" borderId="12" xfId="0" applyNumberFormat="1" applyFont="1" applyFill="1" applyBorder="1" applyAlignment="1">
      <alignment/>
    </xf>
    <xf numFmtId="0" fontId="24" fillId="24" borderId="12" xfId="0" applyNumberFormat="1" applyFont="1" applyFill="1" applyBorder="1" applyAlignment="1">
      <alignment horizontal="left" vertical="top" wrapText="1"/>
    </xf>
    <xf numFmtId="0" fontId="21" fillId="0" borderId="14" xfId="0" applyFont="1" applyBorder="1" applyAlignment="1">
      <alignment horizontal="center"/>
    </xf>
    <xf numFmtId="0" fontId="0" fillId="26" borderId="0" xfId="0" applyFill="1" applyBorder="1" applyAlignment="1">
      <alignment/>
    </xf>
    <xf numFmtId="2" fontId="0" fillId="26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4" fontId="0" fillId="27" borderId="0" xfId="0" applyNumberFormat="1" applyFill="1" applyBorder="1" applyAlignment="1">
      <alignment/>
    </xf>
    <xf numFmtId="2" fontId="0" fillId="27" borderId="0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171" fontId="22" fillId="0" borderId="12" xfId="0" applyNumberFormat="1" applyFont="1" applyBorder="1" applyAlignment="1">
      <alignment vertical="center"/>
    </xf>
    <xf numFmtId="171" fontId="22" fillId="0" borderId="12" xfId="0" applyNumberFormat="1" applyFont="1" applyBorder="1" applyAlignment="1">
      <alignment vertical="top" wrapText="1"/>
    </xf>
    <xf numFmtId="171" fontId="9" fillId="0" borderId="12" xfId="0" applyNumberFormat="1" applyFont="1" applyBorder="1" applyAlignment="1">
      <alignment/>
    </xf>
    <xf numFmtId="1" fontId="0" fillId="28" borderId="0" xfId="0" applyNumberFormat="1" applyFill="1" applyBorder="1" applyAlignment="1">
      <alignment/>
    </xf>
    <xf numFmtId="0" fontId="0" fillId="28" borderId="0" xfId="0" applyFill="1" applyBorder="1" applyAlignment="1">
      <alignment/>
    </xf>
    <xf numFmtId="167" fontId="0" fillId="28" borderId="0" xfId="0" applyNumberFormat="1" applyFill="1" applyBorder="1" applyAlignment="1">
      <alignment/>
    </xf>
    <xf numFmtId="1" fontId="0" fillId="29" borderId="0" xfId="0" applyNumberFormat="1" applyFill="1" applyBorder="1" applyAlignment="1">
      <alignment/>
    </xf>
    <xf numFmtId="0" fontId="0" fillId="29" borderId="0" xfId="0" applyFill="1" applyBorder="1" applyAlignment="1">
      <alignment/>
    </xf>
    <xf numFmtId="166" fontId="0" fillId="29" borderId="0" xfId="0" applyNumberFormat="1" applyFill="1" applyBorder="1" applyAlignment="1">
      <alignment/>
    </xf>
    <xf numFmtId="167" fontId="0" fillId="29" borderId="0" xfId="0" applyNumberFormat="1" applyFill="1" applyBorder="1" applyAlignment="1">
      <alignment/>
    </xf>
    <xf numFmtId="0" fontId="24" fillId="29" borderId="0" xfId="0" applyFont="1" applyFill="1" applyBorder="1" applyAlignment="1">
      <alignment/>
    </xf>
    <xf numFmtId="1" fontId="0" fillId="30" borderId="0" xfId="0" applyNumberFormat="1" applyFill="1" applyBorder="1" applyAlignment="1">
      <alignment/>
    </xf>
    <xf numFmtId="0" fontId="0" fillId="30" borderId="0" xfId="0" applyFill="1" applyBorder="1" applyAlignment="1">
      <alignment/>
    </xf>
    <xf numFmtId="167" fontId="0" fillId="30" borderId="0" xfId="0" applyNumberFormat="1" applyFill="1" applyBorder="1" applyAlignment="1">
      <alignment/>
    </xf>
    <xf numFmtId="0" fontId="0" fillId="30" borderId="0" xfId="0" applyFill="1" applyAlignment="1">
      <alignment/>
    </xf>
    <xf numFmtId="167" fontId="0" fillId="30" borderId="0" xfId="0" applyNumberFormat="1" applyFill="1" applyAlignment="1">
      <alignment/>
    </xf>
    <xf numFmtId="1" fontId="0" fillId="30" borderId="0" xfId="0" applyNumberFormat="1" applyFill="1" applyAlignment="1">
      <alignment/>
    </xf>
    <xf numFmtId="166" fontId="0" fillId="24" borderId="0" xfId="0" applyNumberFormat="1" applyFill="1" applyAlignment="1">
      <alignment/>
    </xf>
    <xf numFmtId="167" fontId="0" fillId="31" borderId="0" xfId="0" applyNumberFormat="1" applyFill="1" applyAlignment="1">
      <alignment/>
    </xf>
    <xf numFmtId="168" fontId="0" fillId="27" borderId="0" xfId="0" applyNumberFormat="1" applyFill="1" applyBorder="1" applyAlignment="1">
      <alignment/>
    </xf>
    <xf numFmtId="171" fontId="0" fillId="32" borderId="0" xfId="0" applyNumberFormat="1" applyFill="1" applyBorder="1" applyAlignment="1">
      <alignment/>
    </xf>
    <xf numFmtId="173" fontId="18" fillId="24" borderId="0" xfId="0" applyNumberFormat="1" applyFont="1" applyFill="1" applyBorder="1" applyAlignment="1">
      <alignment/>
    </xf>
    <xf numFmtId="165" fontId="0" fillId="27" borderId="0" xfId="0" applyNumberFormat="1" applyFill="1" applyBorder="1" applyAlignment="1">
      <alignment/>
    </xf>
    <xf numFmtId="169" fontId="0" fillId="24" borderId="0" xfId="0" applyNumberFormat="1" applyFill="1" applyBorder="1" applyAlignment="1">
      <alignment/>
    </xf>
    <xf numFmtId="4" fontId="0" fillId="27" borderId="0" xfId="0" applyNumberFormat="1" applyFill="1" applyBorder="1" applyAlignment="1">
      <alignment horizontal="right"/>
    </xf>
    <xf numFmtId="175" fontId="0" fillId="24" borderId="0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3" fontId="0" fillId="0" borderId="0" xfId="0" applyNumberFormat="1" applyBorder="1" applyAlignment="1">
      <alignment/>
    </xf>
    <xf numFmtId="171" fontId="0" fillId="33" borderId="0" xfId="0" applyNumberFormat="1" applyFill="1" applyBorder="1" applyAlignment="1">
      <alignment/>
    </xf>
    <xf numFmtId="172" fontId="0" fillId="32" borderId="0" xfId="0" applyNumberFormat="1" applyFill="1" applyBorder="1" applyAlignment="1">
      <alignment/>
    </xf>
    <xf numFmtId="4" fontId="0" fillId="32" borderId="0" xfId="0" applyNumberFormat="1" applyFill="1" applyBorder="1" applyAlignment="1">
      <alignment/>
    </xf>
    <xf numFmtId="167" fontId="0" fillId="32" borderId="0" xfId="0" applyNumberFormat="1" applyFill="1" applyBorder="1" applyAlignment="1">
      <alignment/>
    </xf>
    <xf numFmtId="171" fontId="0" fillId="26" borderId="0" xfId="0" applyNumberFormat="1" applyFill="1" applyAlignment="1">
      <alignment/>
    </xf>
    <xf numFmtId="175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171" fontId="0" fillId="24" borderId="0" xfId="0" applyNumberFormat="1" applyFill="1" applyAlignment="1">
      <alignment/>
    </xf>
    <xf numFmtId="165" fontId="0" fillId="24" borderId="0" xfId="0" applyNumberFormat="1" applyFill="1" applyBorder="1" applyAlignment="1">
      <alignment/>
    </xf>
    <xf numFmtId="171" fontId="0" fillId="24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center"/>
    </xf>
    <xf numFmtId="3" fontId="0" fillId="24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172" fontId="0" fillId="24" borderId="0" xfId="0" applyNumberFormat="1" applyFill="1" applyBorder="1" applyAlignment="1">
      <alignment/>
    </xf>
    <xf numFmtId="167" fontId="0" fillId="24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24" borderId="0" xfId="0" applyFill="1" applyBorder="1" applyAlignment="1">
      <alignment horizontal="center"/>
    </xf>
    <xf numFmtId="2" fontId="0" fillId="24" borderId="0" xfId="0" applyNumberFormat="1" applyFill="1" applyBorder="1" applyAlignment="1">
      <alignment/>
    </xf>
    <xf numFmtId="174" fontId="0" fillId="24" borderId="0" xfId="0" applyNumberFormat="1" applyFill="1" applyBorder="1" applyAlignment="1">
      <alignment/>
    </xf>
    <xf numFmtId="0" fontId="18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24" fillId="24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18" fillId="0" borderId="12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/>
    </xf>
    <xf numFmtId="0" fontId="21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9" fillId="24" borderId="12" xfId="0" applyFont="1" applyFill="1" applyBorder="1" applyAlignment="1">
      <alignment vertical="top" wrapText="1"/>
    </xf>
    <xf numFmtId="0" fontId="24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center"/>
    </xf>
    <xf numFmtId="49" fontId="0" fillId="24" borderId="12" xfId="0" applyNumberForma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 horizontal="left" vertical="top" wrapText="1"/>
    </xf>
    <xf numFmtId="0" fontId="24" fillId="24" borderId="13" xfId="0" applyFont="1" applyFill="1" applyBorder="1" applyAlignment="1">
      <alignment horizontal="left" vertical="top" wrapText="1"/>
    </xf>
    <xf numFmtId="0" fontId="24" fillId="24" borderId="15" xfId="0" applyFont="1" applyFill="1" applyBorder="1" applyAlignment="1">
      <alignment horizontal="left" vertical="top" wrapText="1"/>
    </xf>
    <xf numFmtId="0" fontId="24" fillId="24" borderId="14" xfId="0" applyFont="1" applyFill="1" applyBorder="1" applyAlignment="1">
      <alignment horizontal="left" vertical="top" wrapText="1"/>
    </xf>
    <xf numFmtId="0" fontId="9" fillId="24" borderId="13" xfId="0" applyFont="1" applyFill="1" applyBorder="1" applyAlignment="1">
      <alignment vertical="top" wrapText="1"/>
    </xf>
    <xf numFmtId="0" fontId="9" fillId="24" borderId="15" xfId="0" applyFont="1" applyFill="1" applyBorder="1" applyAlignment="1">
      <alignment vertical="top" wrapText="1"/>
    </xf>
    <xf numFmtId="0" fontId="9" fillId="24" borderId="14" xfId="0" applyFont="1" applyFill="1" applyBorder="1" applyAlignment="1">
      <alignment vertical="top" wrapText="1"/>
    </xf>
    <xf numFmtId="10" fontId="9" fillId="24" borderId="12" xfId="0" applyNumberFormat="1" applyFont="1" applyFill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23" fillId="24" borderId="12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49" fontId="23" fillId="0" borderId="12" xfId="0" applyNumberFormat="1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  <xf numFmtId="0" fontId="22" fillId="4" borderId="12" xfId="0" applyFont="1" applyFill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/>
    </xf>
    <xf numFmtId="0" fontId="21" fillId="0" borderId="12" xfId="0" applyFont="1" applyBorder="1" applyAlignment="1">
      <alignment horizontal="left" vertical="top" wrapText="1"/>
    </xf>
    <xf numFmtId="1" fontId="21" fillId="0" borderId="12" xfId="0" applyNumberFormat="1" applyFont="1" applyFill="1" applyBorder="1" applyAlignment="1">
      <alignment horizontal="center"/>
    </xf>
    <xf numFmtId="1" fontId="21" fillId="0" borderId="12" xfId="0" applyNumberFormat="1" applyFont="1" applyBorder="1" applyAlignment="1">
      <alignment horizontal="center"/>
    </xf>
    <xf numFmtId="0" fontId="21" fillId="34" borderId="12" xfId="0" applyFont="1" applyFill="1" applyBorder="1" applyAlignment="1">
      <alignment horizontal="left" vertical="top" wrapText="1"/>
    </xf>
    <xf numFmtId="2" fontId="21" fillId="0" borderId="12" xfId="0" applyNumberFormat="1" applyFont="1" applyBorder="1" applyAlignment="1">
      <alignment horizontal="center"/>
    </xf>
    <xf numFmtId="2" fontId="21" fillId="0" borderId="12" xfId="0" applyNumberFormat="1" applyFont="1" applyFill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3" fillId="0" borderId="12" xfId="0" applyFont="1" applyFill="1" applyBorder="1" applyAlignment="1">
      <alignment horizontal="center" vertical="top"/>
    </xf>
    <xf numFmtId="49" fontId="23" fillId="0" borderId="12" xfId="0" applyNumberFormat="1" applyFont="1" applyFill="1" applyBorder="1" applyAlignment="1">
      <alignment horizontal="center" vertical="top"/>
    </xf>
    <xf numFmtId="1" fontId="21" fillId="0" borderId="12" xfId="0" applyNumberFormat="1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2" fontId="21" fillId="0" borderId="15" xfId="0" applyNumberFormat="1" applyFont="1" applyBorder="1" applyAlignment="1">
      <alignment horizontal="center"/>
    </xf>
    <xf numFmtId="2" fontId="21" fillId="0" borderId="14" xfId="0" applyNumberFormat="1" applyFont="1" applyBorder="1" applyAlignment="1">
      <alignment horizontal="center"/>
    </xf>
    <xf numFmtId="1" fontId="21" fillId="25" borderId="12" xfId="0" applyNumberFormat="1" applyFont="1" applyFill="1" applyBorder="1" applyAlignment="1">
      <alignment horizontal="center"/>
    </xf>
    <xf numFmtId="2" fontId="21" fillId="0" borderId="16" xfId="0" applyNumberFormat="1" applyFont="1" applyBorder="1" applyAlignment="1">
      <alignment horizontal="center"/>
    </xf>
    <xf numFmtId="170" fontId="21" fillId="25" borderId="17" xfId="0" applyNumberFormat="1" applyFont="1" applyFill="1" applyBorder="1" applyAlignment="1">
      <alignment horizontal="center"/>
    </xf>
    <xf numFmtId="170" fontId="21" fillId="25" borderId="18" xfId="0" applyNumberFormat="1" applyFont="1" applyFill="1" applyBorder="1" applyAlignment="1">
      <alignment horizontal="center"/>
    </xf>
    <xf numFmtId="170" fontId="21" fillId="25" borderId="19" xfId="0" applyNumberFormat="1" applyFont="1" applyFill="1" applyBorder="1" applyAlignment="1">
      <alignment horizontal="center"/>
    </xf>
    <xf numFmtId="170" fontId="21" fillId="0" borderId="14" xfId="0" applyNumberFormat="1" applyFont="1" applyBorder="1" applyAlignment="1">
      <alignment horizontal="center"/>
    </xf>
    <xf numFmtId="170" fontId="21" fillId="0" borderId="12" xfId="0" applyNumberFormat="1" applyFont="1" applyBorder="1" applyAlignment="1">
      <alignment horizontal="center"/>
    </xf>
    <xf numFmtId="2" fontId="21" fillId="25" borderId="20" xfId="0" applyNumberFormat="1" applyFont="1" applyFill="1" applyBorder="1" applyAlignment="1">
      <alignment horizontal="center"/>
    </xf>
    <xf numFmtId="2" fontId="21" fillId="25" borderId="21" xfId="0" applyNumberFormat="1" applyFont="1" applyFill="1" applyBorder="1" applyAlignment="1">
      <alignment horizontal="center"/>
    </xf>
    <xf numFmtId="2" fontId="21" fillId="25" borderId="22" xfId="0" applyNumberFormat="1" applyFont="1" applyFill="1" applyBorder="1" applyAlignment="1">
      <alignment horizontal="center"/>
    </xf>
    <xf numFmtId="2" fontId="21" fillId="0" borderId="14" xfId="0" applyNumberFormat="1" applyFont="1" applyBorder="1" applyAlignment="1">
      <alignment horizontal="center"/>
    </xf>
    <xf numFmtId="2" fontId="21" fillId="25" borderId="23" xfId="0" applyNumberFormat="1" applyFont="1" applyFill="1" applyBorder="1" applyAlignment="1">
      <alignment horizontal="center"/>
    </xf>
    <xf numFmtId="10" fontId="23" fillId="0" borderId="12" xfId="0" applyNumberFormat="1" applyFont="1" applyBorder="1" applyAlignment="1">
      <alignment horizontal="left" vertical="top" wrapText="1"/>
    </xf>
    <xf numFmtId="0" fontId="21" fillId="0" borderId="16" xfId="0" applyFont="1" applyBorder="1" applyAlignment="1">
      <alignment horizontal="center"/>
    </xf>
    <xf numFmtId="2" fontId="21" fillId="25" borderId="17" xfId="0" applyNumberFormat="1" applyFont="1" applyFill="1" applyBorder="1" applyAlignment="1">
      <alignment horizontal="center"/>
    </xf>
    <xf numFmtId="2" fontId="21" fillId="25" borderId="18" xfId="0" applyNumberFormat="1" applyFont="1" applyFill="1" applyBorder="1" applyAlignment="1">
      <alignment horizontal="center"/>
    </xf>
    <xf numFmtId="2" fontId="21" fillId="25" borderId="19" xfId="0" applyNumberFormat="1" applyFont="1" applyFill="1" applyBorder="1" applyAlignment="1">
      <alignment horizontal="center"/>
    </xf>
    <xf numFmtId="4" fontId="21" fillId="25" borderId="23" xfId="0" applyNumberFormat="1" applyFont="1" applyFill="1" applyBorder="1" applyAlignment="1">
      <alignment horizontal="center"/>
    </xf>
    <xf numFmtId="2" fontId="21" fillId="25" borderId="24" xfId="0" applyNumberFormat="1" applyFont="1" applyFill="1" applyBorder="1" applyAlignment="1">
      <alignment horizontal="center"/>
    </xf>
    <xf numFmtId="2" fontId="21" fillId="25" borderId="0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left" vertical="top" wrapText="1"/>
    </xf>
    <xf numFmtId="0" fontId="23" fillId="0" borderId="13" xfId="0" applyFont="1" applyFill="1" applyBorder="1" applyAlignment="1">
      <alignment horizontal="center" vertical="top"/>
    </xf>
    <xf numFmtId="0" fontId="22" fillId="35" borderId="12" xfId="0" applyFont="1" applyFill="1" applyBorder="1" applyAlignment="1">
      <alignment horizontal="left" vertical="top" wrapText="1"/>
    </xf>
    <xf numFmtId="0" fontId="23" fillId="36" borderId="12" xfId="0" applyFont="1" applyFill="1" applyBorder="1" applyAlignment="1">
      <alignment horizontal="left" vertical="top" wrapText="1"/>
    </xf>
    <xf numFmtId="2" fontId="21" fillId="25" borderId="25" xfId="0" applyNumberFormat="1" applyFont="1" applyFill="1" applyBorder="1" applyAlignment="1">
      <alignment horizontal="center"/>
    </xf>
    <xf numFmtId="4" fontId="21" fillId="25" borderId="17" xfId="0" applyNumberFormat="1" applyFont="1" applyFill="1" applyBorder="1" applyAlignment="1">
      <alignment horizontal="center"/>
    </xf>
    <xf numFmtId="4" fontId="21" fillId="25" borderId="18" xfId="0" applyNumberFormat="1" applyFont="1" applyFill="1" applyBorder="1" applyAlignment="1">
      <alignment horizontal="center"/>
    </xf>
    <xf numFmtId="4" fontId="21" fillId="25" borderId="19" xfId="0" applyNumberFormat="1" applyFont="1" applyFill="1" applyBorder="1" applyAlignment="1">
      <alignment horizontal="center"/>
    </xf>
    <xf numFmtId="0" fontId="25" fillId="0" borderId="26" xfId="0" applyFont="1" applyBorder="1" applyAlignment="1">
      <alignment horizontal="left"/>
    </xf>
    <xf numFmtId="0" fontId="21" fillId="0" borderId="11" xfId="0" applyFont="1" applyBorder="1" applyAlignment="1">
      <alignment horizontal="center"/>
    </xf>
    <xf numFmtId="0" fontId="21" fillId="0" borderId="17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2" fontId="21" fillId="34" borderId="17" xfId="0" applyNumberFormat="1" applyFont="1" applyFill="1" applyBorder="1" applyAlignment="1">
      <alignment horizontal="left" wrapText="1"/>
    </xf>
    <xf numFmtId="2" fontId="21" fillId="34" borderId="18" xfId="0" applyNumberFormat="1" applyFont="1" applyFill="1" applyBorder="1" applyAlignment="1">
      <alignment horizontal="left" wrapText="1"/>
    </xf>
    <xf numFmtId="2" fontId="21" fillId="34" borderId="19" xfId="0" applyNumberFormat="1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/>
    </xf>
    <xf numFmtId="49" fontId="31" fillId="0" borderId="0" xfId="0" applyNumberFormat="1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readingOrder="1"/>
    </xf>
    <xf numFmtId="0" fontId="30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C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FF00"/>
      <rgbColor rgb="0066FFFF"/>
      <rgbColor rgb="00800080"/>
      <rgbColor rgb="00800000"/>
      <rgbColor rgb="00008080"/>
      <rgbColor rgb="000000FF"/>
      <rgbColor rgb="0099FFCC"/>
      <rgbColor rgb="009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CC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152"/>
  <sheetViews>
    <sheetView tabSelected="1" zoomScaleSheetLayoutView="80" workbookViewId="0" topLeftCell="A1">
      <selection activeCell="R15" sqref="R15"/>
    </sheetView>
  </sheetViews>
  <sheetFormatPr defaultColWidth="9.140625" defaultRowHeight="15"/>
  <cols>
    <col min="1" max="1" width="3.00390625" style="0" customWidth="1"/>
    <col min="2" max="2" width="11.57421875" style="0" customWidth="1"/>
    <col min="3" max="3" width="8.140625" style="0" customWidth="1"/>
    <col min="4" max="4" width="15.421875" style="0" customWidth="1"/>
    <col min="5" max="5" width="11.7109375" style="0" customWidth="1"/>
    <col min="6" max="6" width="11.57421875" style="0" customWidth="1"/>
    <col min="7" max="7" width="15.8515625" style="0" customWidth="1"/>
    <col min="8" max="8" width="12.00390625" style="0" customWidth="1"/>
    <col min="9" max="9" width="14.421875" style="0" customWidth="1"/>
    <col min="10" max="10" width="17.28125" style="0" customWidth="1"/>
    <col min="11" max="11" width="3.57421875" style="0" customWidth="1"/>
    <col min="12" max="12" width="14.140625" style="0" customWidth="1"/>
    <col min="13" max="13" width="13.421875" style="0" customWidth="1"/>
    <col min="14" max="14" width="3.7109375" style="0" customWidth="1"/>
    <col min="15" max="15" width="13.57421875" style="0" customWidth="1"/>
    <col min="16" max="16" width="16.7109375" style="0" customWidth="1"/>
    <col min="17" max="17" width="16.57421875" style="0" customWidth="1"/>
    <col min="18" max="18" width="16.140625" style="0" customWidth="1"/>
    <col min="19" max="19" width="13.8515625" style="0" customWidth="1"/>
    <col min="20" max="20" width="12.28125" style="0" customWidth="1"/>
    <col min="21" max="22" width="16.00390625" style="0" customWidth="1"/>
    <col min="23" max="23" width="14.00390625" style="0" customWidth="1"/>
    <col min="24" max="24" width="14.7109375" style="0" customWidth="1"/>
    <col min="25" max="25" width="12.7109375" style="0" customWidth="1"/>
    <col min="26" max="26" width="12.57421875" style="0" customWidth="1"/>
  </cols>
  <sheetData>
    <row r="1" spans="11:15" ht="15.75" customHeight="1">
      <c r="K1" s="118" t="s">
        <v>0</v>
      </c>
      <c r="L1" s="118"/>
      <c r="M1" s="118"/>
      <c r="N1" s="118"/>
      <c r="O1" s="118"/>
    </row>
    <row r="2" spans="11:15" ht="15.75" customHeight="1">
      <c r="K2" s="119" t="s">
        <v>55</v>
      </c>
      <c r="L2" s="119"/>
      <c r="M2" s="119"/>
      <c r="N2" s="119"/>
      <c r="O2" s="119"/>
    </row>
    <row r="3" spans="11:15" ht="15.75" customHeight="1">
      <c r="K3" s="120" t="s">
        <v>56</v>
      </c>
      <c r="L3" s="120"/>
      <c r="M3" s="120"/>
      <c r="N3" s="120"/>
      <c r="O3" s="120"/>
    </row>
    <row r="4" spans="1:15" ht="12" customHeight="1">
      <c r="A4" s="10"/>
      <c r="K4" s="121"/>
      <c r="L4" s="121"/>
      <c r="M4" s="121"/>
      <c r="N4" s="121"/>
      <c r="O4" s="121"/>
    </row>
    <row r="5" spans="1:15" ht="14.25" customHeight="1">
      <c r="A5" s="10"/>
      <c r="K5" s="122"/>
      <c r="L5" s="122"/>
      <c r="M5" s="122"/>
      <c r="N5" s="122"/>
      <c r="O5" s="122"/>
    </row>
    <row r="6" ht="15">
      <c r="A6" s="11"/>
    </row>
    <row r="7" ht="15">
      <c r="A7" s="11"/>
    </row>
    <row r="8" ht="15">
      <c r="A8" s="11"/>
    </row>
    <row r="9" spans="1:15" ht="17.25" customHeight="1">
      <c r="A9" s="123" t="s">
        <v>57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1:15" ht="17.25" customHeight="1">
      <c r="A10" s="123" t="s">
        <v>58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</row>
    <row r="11" spans="1:15" ht="17.25" customHeight="1">
      <c r="A11" s="123" t="s">
        <v>106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</row>
    <row r="12" spans="1:15" ht="13.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8.75" customHeight="1">
      <c r="A13" s="13" t="s">
        <v>59</v>
      </c>
      <c r="B13" s="2" t="s">
        <v>1</v>
      </c>
      <c r="C13" s="126" t="s">
        <v>2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</row>
    <row r="14" spans="1:15" ht="12" customHeight="1">
      <c r="A14" s="13" t="s">
        <v>60</v>
      </c>
      <c r="B14" s="14" t="s">
        <v>61</v>
      </c>
      <c r="C14" s="117" t="s">
        <v>62</v>
      </c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</row>
    <row r="15" spans="1:15" ht="16.5" customHeight="1">
      <c r="A15" s="13" t="s">
        <v>63</v>
      </c>
      <c r="B15" s="2" t="s">
        <v>3</v>
      </c>
      <c r="C15" s="126" t="s">
        <v>2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</row>
    <row r="16" spans="1:15" ht="14.25" customHeight="1">
      <c r="A16" s="13" t="s">
        <v>60</v>
      </c>
      <c r="B16" s="16" t="s">
        <v>61</v>
      </c>
      <c r="C16" s="117" t="s">
        <v>64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</row>
    <row r="17" spans="1:15" ht="16.5" customHeight="1">
      <c r="A17" s="13" t="s">
        <v>65</v>
      </c>
      <c r="B17" s="56" t="s">
        <v>4</v>
      </c>
      <c r="C17" s="208" t="s">
        <v>5</v>
      </c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</row>
    <row r="18" spans="1:15" ht="15.75" customHeight="1">
      <c r="A18" s="13" t="s">
        <v>60</v>
      </c>
      <c r="B18" s="16" t="s">
        <v>61</v>
      </c>
      <c r="C18" s="15" t="s">
        <v>66</v>
      </c>
      <c r="D18" s="117" t="s">
        <v>67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</row>
    <row r="19" spans="1:14" ht="15">
      <c r="A19" s="1">
        <v>4</v>
      </c>
      <c r="B19" s="124" t="s">
        <v>68</v>
      </c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</row>
    <row r="20" ht="15.75" customHeight="1">
      <c r="J20" s="54" t="s">
        <v>69</v>
      </c>
    </row>
    <row r="21" spans="1:12" ht="21.75" customHeight="1">
      <c r="A21" s="4"/>
      <c r="B21" s="125" t="s">
        <v>70</v>
      </c>
      <c r="C21" s="125"/>
      <c r="D21" s="125"/>
      <c r="E21" s="125" t="s">
        <v>71</v>
      </c>
      <c r="F21" s="125"/>
      <c r="G21" s="125"/>
      <c r="H21" s="125" t="s">
        <v>72</v>
      </c>
      <c r="I21" s="125"/>
      <c r="J21" s="125"/>
      <c r="K21" s="4"/>
      <c r="L21" s="4"/>
    </row>
    <row r="22" spans="1:12" ht="22.5">
      <c r="A22" s="4"/>
      <c r="B22" s="18" t="s">
        <v>73</v>
      </c>
      <c r="C22" s="18" t="s">
        <v>74</v>
      </c>
      <c r="D22" s="18" t="s">
        <v>75</v>
      </c>
      <c r="E22" s="18" t="s">
        <v>73</v>
      </c>
      <c r="F22" s="18" t="s">
        <v>74</v>
      </c>
      <c r="G22" s="18" t="s">
        <v>75</v>
      </c>
      <c r="H22" s="18" t="s">
        <v>73</v>
      </c>
      <c r="I22" s="18" t="s">
        <v>74</v>
      </c>
      <c r="J22" s="18" t="s">
        <v>75</v>
      </c>
      <c r="K22" s="4"/>
      <c r="L22" s="4"/>
    </row>
    <row r="23" spans="2:10" s="19" customFormat="1" ht="12" customHeight="1">
      <c r="B23" s="18">
        <v>1</v>
      </c>
      <c r="C23" s="18">
        <v>2</v>
      </c>
      <c r="D23" s="18">
        <v>3</v>
      </c>
      <c r="E23" s="18">
        <v>4</v>
      </c>
      <c r="F23" s="18">
        <v>5</v>
      </c>
      <c r="G23" s="18">
        <v>6</v>
      </c>
      <c r="H23" s="18">
        <v>7</v>
      </c>
      <c r="I23" s="18">
        <v>8</v>
      </c>
      <c r="J23" s="18">
        <v>9</v>
      </c>
    </row>
    <row r="24" spans="1:12" ht="18" customHeight="1">
      <c r="A24" s="4"/>
      <c r="B24" s="25">
        <v>202026.35691</v>
      </c>
      <c r="C24" s="32"/>
      <c r="D24" s="25">
        <f>B24+C24</f>
        <v>202026.35691</v>
      </c>
      <c r="E24" s="25">
        <v>198813.16526</v>
      </c>
      <c r="F24" s="25"/>
      <c r="G24" s="25">
        <f>E24+F24</f>
        <v>198813.16526</v>
      </c>
      <c r="H24" s="25">
        <f>E24-B24</f>
        <v>-3213.1916499999934</v>
      </c>
      <c r="I24" s="32"/>
      <c r="J24" s="25">
        <f>H24+I24</f>
        <v>-3213.1916499999934</v>
      </c>
      <c r="K24" s="4"/>
      <c r="L24" s="4"/>
    </row>
    <row r="25" spans="1:12" ht="15" customHeight="1">
      <c r="A25" s="4"/>
      <c r="B25" s="21"/>
      <c r="C25" s="21"/>
      <c r="D25" s="21"/>
      <c r="E25" s="21"/>
      <c r="F25" s="21"/>
      <c r="G25" s="21"/>
      <c r="H25" s="21"/>
      <c r="I25" s="21"/>
      <c r="J25" s="21"/>
      <c r="K25" s="4"/>
      <c r="L25" s="4"/>
    </row>
    <row r="26" spans="1:14" ht="15">
      <c r="A26" s="1" t="s">
        <v>76</v>
      </c>
      <c r="B26" s="127" t="s">
        <v>77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</row>
    <row r="27" spans="1:15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O27" s="54" t="s">
        <v>69</v>
      </c>
    </row>
    <row r="28" spans="1:16" ht="23.25" customHeight="1">
      <c r="A28" s="125" t="s">
        <v>78</v>
      </c>
      <c r="B28" s="128" t="s">
        <v>8</v>
      </c>
      <c r="C28" s="128" t="s">
        <v>9</v>
      </c>
      <c r="D28" s="128" t="s">
        <v>79</v>
      </c>
      <c r="E28" s="128"/>
      <c r="F28" s="128"/>
      <c r="G28" s="129" t="s">
        <v>80</v>
      </c>
      <c r="H28" s="129"/>
      <c r="I28" s="129"/>
      <c r="J28" s="129" t="s">
        <v>81</v>
      </c>
      <c r="K28" s="129"/>
      <c r="L28" s="129"/>
      <c r="M28" s="129" t="s">
        <v>72</v>
      </c>
      <c r="N28" s="129"/>
      <c r="O28" s="129"/>
      <c r="P28" s="131" t="s">
        <v>82</v>
      </c>
    </row>
    <row r="29" spans="1:16" ht="32.25" customHeight="1">
      <c r="A29" s="125"/>
      <c r="B29" s="125"/>
      <c r="C29" s="125"/>
      <c r="D29" s="125"/>
      <c r="E29" s="128"/>
      <c r="F29" s="128"/>
      <c r="G29" s="18" t="s">
        <v>73</v>
      </c>
      <c r="H29" s="18" t="s">
        <v>74</v>
      </c>
      <c r="I29" s="18" t="s">
        <v>75</v>
      </c>
      <c r="J29" s="18" t="s">
        <v>73</v>
      </c>
      <c r="K29" s="18" t="s">
        <v>74</v>
      </c>
      <c r="L29" s="18" t="s">
        <v>75</v>
      </c>
      <c r="M29" s="18" t="s">
        <v>73</v>
      </c>
      <c r="N29" s="18" t="s">
        <v>74</v>
      </c>
      <c r="O29" s="18" t="s">
        <v>75</v>
      </c>
      <c r="P29" s="131"/>
    </row>
    <row r="30" spans="1:16" s="24" customFormat="1" ht="12" customHeight="1">
      <c r="A30" s="22">
        <v>1</v>
      </c>
      <c r="B30" s="22">
        <v>2</v>
      </c>
      <c r="C30" s="22">
        <v>3</v>
      </c>
      <c r="D30" s="132">
        <v>4</v>
      </c>
      <c r="E30" s="132"/>
      <c r="F30" s="132"/>
      <c r="G30" s="20">
        <v>5</v>
      </c>
      <c r="H30" s="20">
        <v>6</v>
      </c>
      <c r="I30" s="20">
        <v>7</v>
      </c>
      <c r="J30" s="20">
        <v>8</v>
      </c>
      <c r="K30" s="20">
        <v>9</v>
      </c>
      <c r="L30" s="20">
        <v>10</v>
      </c>
      <c r="M30" s="20">
        <v>11</v>
      </c>
      <c r="N30" s="20">
        <v>12</v>
      </c>
      <c r="O30" s="20">
        <v>13</v>
      </c>
      <c r="P30" s="23">
        <v>14</v>
      </c>
    </row>
    <row r="31" spans="1:16" ht="16.5" customHeight="1">
      <c r="A31" s="133">
        <v>1</v>
      </c>
      <c r="B31" s="134" t="s">
        <v>10</v>
      </c>
      <c r="C31" s="135">
        <v>1040</v>
      </c>
      <c r="D31" s="136" t="s">
        <v>109</v>
      </c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57"/>
    </row>
    <row r="32" spans="1:16" ht="90.75" customHeight="1">
      <c r="A32" s="133"/>
      <c r="B32" s="134"/>
      <c r="C32" s="135"/>
      <c r="D32" s="137" t="s">
        <v>112</v>
      </c>
      <c r="E32" s="138"/>
      <c r="F32" s="139"/>
      <c r="G32" s="58">
        <v>2342.11845</v>
      </c>
      <c r="H32" s="58"/>
      <c r="I32" s="58">
        <f>G32+H32</f>
        <v>2342.11845</v>
      </c>
      <c r="J32" s="58">
        <v>2340.21203</v>
      </c>
      <c r="K32" s="58"/>
      <c r="L32" s="58">
        <f>J32+K32</f>
        <v>2340.21203</v>
      </c>
      <c r="M32" s="58">
        <f>J32-G32</f>
        <v>-1.9064199999997982</v>
      </c>
      <c r="N32" s="58"/>
      <c r="O32" s="58">
        <f>M32+N32</f>
        <v>-1.9064199999997982</v>
      </c>
      <c r="P32" s="59" t="s">
        <v>128</v>
      </c>
    </row>
    <row r="33" spans="1:22" ht="19.5" customHeight="1">
      <c r="A33" s="133">
        <v>2</v>
      </c>
      <c r="B33" s="134" t="s">
        <v>11</v>
      </c>
      <c r="C33" s="135">
        <v>1040</v>
      </c>
      <c r="D33" s="136" t="s">
        <v>111</v>
      </c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57"/>
      <c r="V33" s="55"/>
    </row>
    <row r="34" spans="1:16" ht="76.5" customHeight="1">
      <c r="A34" s="133"/>
      <c r="B34" s="134"/>
      <c r="C34" s="135"/>
      <c r="D34" s="140" t="s">
        <v>107</v>
      </c>
      <c r="E34" s="141"/>
      <c r="F34" s="142"/>
      <c r="G34" s="58">
        <v>501.38</v>
      </c>
      <c r="H34" s="60"/>
      <c r="I34" s="58">
        <f>G34+H34</f>
        <v>501.38</v>
      </c>
      <c r="J34" s="58">
        <v>501.38</v>
      </c>
      <c r="K34" s="58"/>
      <c r="L34" s="58">
        <f>J34+K34</f>
        <v>501.38</v>
      </c>
      <c r="M34" s="58">
        <f>J34-G34</f>
        <v>0</v>
      </c>
      <c r="N34" s="58"/>
      <c r="O34" s="58">
        <f>M34+N34</f>
        <v>0</v>
      </c>
      <c r="P34" s="59" t="s">
        <v>129</v>
      </c>
    </row>
    <row r="35" spans="1:16" ht="15.75" customHeight="1">
      <c r="A35" s="133">
        <v>3</v>
      </c>
      <c r="B35" s="134" t="s">
        <v>12</v>
      </c>
      <c r="C35" s="135">
        <v>1040</v>
      </c>
      <c r="D35" s="136" t="s">
        <v>110</v>
      </c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57"/>
    </row>
    <row r="36" spans="1:17" ht="86.25" customHeight="1">
      <c r="A36" s="133"/>
      <c r="B36" s="134"/>
      <c r="C36" s="135"/>
      <c r="D36" s="130" t="s">
        <v>108</v>
      </c>
      <c r="E36" s="130"/>
      <c r="F36" s="130"/>
      <c r="G36" s="58">
        <v>120209.70039</v>
      </c>
      <c r="H36" s="60"/>
      <c r="I36" s="58">
        <f>G36+H36</f>
        <v>120209.70039</v>
      </c>
      <c r="J36" s="58">
        <v>117011.26405</v>
      </c>
      <c r="K36" s="58"/>
      <c r="L36" s="58">
        <f>J36+K36</f>
        <v>117011.26405</v>
      </c>
      <c r="M36" s="58">
        <f>J36-G36</f>
        <v>-3198.43634</v>
      </c>
      <c r="N36" s="58"/>
      <c r="O36" s="58">
        <f>M36+N36</f>
        <v>-3198.43634</v>
      </c>
      <c r="P36" s="61" t="s">
        <v>130</v>
      </c>
      <c r="Q36" s="7"/>
    </row>
    <row r="37" spans="1:16" ht="17.25" customHeight="1">
      <c r="A37" s="133">
        <v>4</v>
      </c>
      <c r="B37" s="134" t="s">
        <v>13</v>
      </c>
      <c r="C37" s="135">
        <v>1040</v>
      </c>
      <c r="D37" s="136" t="s">
        <v>113</v>
      </c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57"/>
    </row>
    <row r="38" spans="1:16" ht="71.25" customHeight="1">
      <c r="A38" s="133"/>
      <c r="B38" s="134"/>
      <c r="C38" s="135"/>
      <c r="D38" s="143" t="s">
        <v>114</v>
      </c>
      <c r="E38" s="143"/>
      <c r="F38" s="143"/>
      <c r="G38" s="58">
        <v>7306.90137</v>
      </c>
      <c r="H38" s="60"/>
      <c r="I38" s="58">
        <f>G38+H38</f>
        <v>7306.90137</v>
      </c>
      <c r="J38" s="58">
        <v>7306.90137</v>
      </c>
      <c r="K38" s="58"/>
      <c r="L38" s="58">
        <f>J38+K38</f>
        <v>7306.90137</v>
      </c>
      <c r="M38" s="58">
        <f>J38-G38</f>
        <v>0</v>
      </c>
      <c r="N38" s="58"/>
      <c r="O38" s="58">
        <f>M38+N38</f>
        <v>0</v>
      </c>
      <c r="P38" s="59" t="s">
        <v>131</v>
      </c>
    </row>
    <row r="39" spans="1:16" ht="17.25" customHeight="1">
      <c r="A39" s="133">
        <v>5</v>
      </c>
      <c r="B39" s="134" t="s">
        <v>14</v>
      </c>
      <c r="C39" s="135">
        <v>1040</v>
      </c>
      <c r="D39" s="136" t="s">
        <v>115</v>
      </c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57"/>
    </row>
    <row r="40" spans="1:16" ht="78.75" customHeight="1">
      <c r="A40" s="133"/>
      <c r="B40" s="134"/>
      <c r="C40" s="135"/>
      <c r="D40" s="130" t="s">
        <v>116</v>
      </c>
      <c r="E40" s="130"/>
      <c r="F40" s="130"/>
      <c r="G40" s="58">
        <v>34606.98891</v>
      </c>
      <c r="H40" s="60"/>
      <c r="I40" s="58">
        <f>G40+H40</f>
        <v>34606.98891</v>
      </c>
      <c r="J40" s="58">
        <v>34606.98891</v>
      </c>
      <c r="K40" s="58"/>
      <c r="L40" s="58">
        <f>J40+K40</f>
        <v>34606.98891</v>
      </c>
      <c r="M40" s="58">
        <f>J40-G40</f>
        <v>0</v>
      </c>
      <c r="N40" s="58"/>
      <c r="O40" s="58">
        <f>M40+N40</f>
        <v>0</v>
      </c>
      <c r="P40" s="61" t="s">
        <v>130</v>
      </c>
    </row>
    <row r="41" spans="1:16" ht="18.75" customHeight="1">
      <c r="A41" s="133">
        <v>6</v>
      </c>
      <c r="B41" s="134" t="s">
        <v>15</v>
      </c>
      <c r="C41" s="135">
        <v>1040</v>
      </c>
      <c r="D41" s="136" t="s">
        <v>120</v>
      </c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57"/>
    </row>
    <row r="42" spans="1:16" ht="92.25" customHeight="1">
      <c r="A42" s="133"/>
      <c r="B42" s="134"/>
      <c r="C42" s="135"/>
      <c r="D42" s="145" t="s">
        <v>117</v>
      </c>
      <c r="E42" s="145"/>
      <c r="F42" s="145"/>
      <c r="G42" s="58">
        <v>878.57226</v>
      </c>
      <c r="H42" s="60"/>
      <c r="I42" s="58">
        <f>G42+H42</f>
        <v>878.57226</v>
      </c>
      <c r="J42" s="58">
        <v>878.37226</v>
      </c>
      <c r="K42" s="58"/>
      <c r="L42" s="58">
        <f>J42+K42</f>
        <v>878.37226</v>
      </c>
      <c r="M42" s="58">
        <f>J42-G42</f>
        <v>-0.20000000000004547</v>
      </c>
      <c r="N42" s="58"/>
      <c r="O42" s="58">
        <f>M42+N42</f>
        <v>-0.20000000000004547</v>
      </c>
      <c r="P42" s="61" t="s">
        <v>130</v>
      </c>
    </row>
    <row r="43" spans="1:16" ht="15" customHeight="1">
      <c r="A43" s="133">
        <v>7</v>
      </c>
      <c r="B43" s="134" t="s">
        <v>16</v>
      </c>
      <c r="C43" s="135">
        <v>1040</v>
      </c>
      <c r="D43" s="136" t="s">
        <v>118</v>
      </c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57"/>
    </row>
    <row r="44" spans="1:16" ht="103.5" customHeight="1">
      <c r="A44" s="133"/>
      <c r="B44" s="134"/>
      <c r="C44" s="135"/>
      <c r="D44" s="130" t="s">
        <v>119</v>
      </c>
      <c r="E44" s="130"/>
      <c r="F44" s="130"/>
      <c r="G44" s="58">
        <v>36180.69553</v>
      </c>
      <c r="H44" s="60"/>
      <c r="I44" s="58">
        <f>G44+H44</f>
        <v>36180.69553</v>
      </c>
      <c r="J44" s="58">
        <v>36168.04664</v>
      </c>
      <c r="K44" s="58"/>
      <c r="L44" s="58">
        <f>J44+K44</f>
        <v>36168.04664</v>
      </c>
      <c r="M44" s="58">
        <f>J44-G44</f>
        <v>-12.648889999996754</v>
      </c>
      <c r="N44" s="58"/>
      <c r="O44" s="58">
        <f>M44+N44</f>
        <v>-12.648889999996754</v>
      </c>
      <c r="P44" s="59" t="s">
        <v>134</v>
      </c>
    </row>
    <row r="45" spans="1:16" ht="14.25" customHeight="1">
      <c r="A45" s="144" t="s">
        <v>18</v>
      </c>
      <c r="B45" s="144"/>
      <c r="C45" s="144"/>
      <c r="D45" s="144"/>
      <c r="E45" s="144"/>
      <c r="F45" s="144"/>
      <c r="G45" s="69">
        <f>G32+G34+G36+G38+G40+G42+G44</f>
        <v>202026.35691</v>
      </c>
      <c r="H45" s="69"/>
      <c r="I45" s="69">
        <f>I32+I34+I36+I38+I40+I42+I44</f>
        <v>202026.35691</v>
      </c>
      <c r="J45" s="69">
        <f>J32+J34+J36+J38+J40+J42+J44</f>
        <v>198813.16525999998</v>
      </c>
      <c r="K45" s="69"/>
      <c r="L45" s="69">
        <f>L32+L34+L36+L38+L40+L42+L44</f>
        <v>198813.16525999998</v>
      </c>
      <c r="M45" s="70">
        <f>J45-G45</f>
        <v>-3213.1916500000225</v>
      </c>
      <c r="N45" s="69"/>
      <c r="O45" s="69">
        <f>O32+O34+O36+O38+O40+O42+O44</f>
        <v>-3213.191649999997</v>
      </c>
      <c r="P45" s="71"/>
    </row>
    <row r="46" spans="1:15" ht="23.25" customHeight="1">
      <c r="A46" s="26"/>
      <c r="B46" s="26"/>
      <c r="C46" s="26"/>
      <c r="D46" s="27"/>
      <c r="E46" s="27"/>
      <c r="F46" s="27"/>
      <c r="G46" s="26"/>
      <c r="H46" s="26"/>
      <c r="I46" s="27"/>
      <c r="J46" s="27"/>
      <c r="K46" s="27"/>
      <c r="L46" s="27"/>
      <c r="M46" s="27"/>
      <c r="N46" s="27"/>
      <c r="O46" s="27"/>
    </row>
    <row r="47" spans="1:14" ht="16.5" customHeight="1">
      <c r="A47" s="28" t="s">
        <v>6</v>
      </c>
      <c r="B47" s="146" t="s">
        <v>83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</row>
    <row r="48" spans="1:15" ht="18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O48" s="54" t="s">
        <v>69</v>
      </c>
    </row>
    <row r="49" spans="1:16" ht="28.5" customHeight="1">
      <c r="A49" s="125" t="s">
        <v>19</v>
      </c>
      <c r="B49" s="125"/>
      <c r="C49" s="125"/>
      <c r="D49" s="125"/>
      <c r="E49" s="125"/>
      <c r="F49" s="125"/>
      <c r="G49" s="125" t="s">
        <v>80</v>
      </c>
      <c r="H49" s="125"/>
      <c r="I49" s="125"/>
      <c r="J49" s="125" t="s">
        <v>84</v>
      </c>
      <c r="K49" s="125"/>
      <c r="L49" s="125"/>
      <c r="M49" s="125" t="s">
        <v>72</v>
      </c>
      <c r="N49" s="125"/>
      <c r="O49" s="125"/>
      <c r="P49" s="147" t="s">
        <v>82</v>
      </c>
    </row>
    <row r="50" spans="1:16" ht="36" customHeight="1">
      <c r="A50" s="125"/>
      <c r="B50" s="125"/>
      <c r="C50" s="125"/>
      <c r="D50" s="125"/>
      <c r="E50" s="125"/>
      <c r="F50" s="125"/>
      <c r="G50" s="18" t="s">
        <v>73</v>
      </c>
      <c r="H50" s="18" t="s">
        <v>74</v>
      </c>
      <c r="I50" s="18" t="s">
        <v>75</v>
      </c>
      <c r="J50" s="18" t="s">
        <v>73</v>
      </c>
      <c r="K50" s="18" t="s">
        <v>74</v>
      </c>
      <c r="L50" s="18" t="s">
        <v>75</v>
      </c>
      <c r="M50" s="18" t="s">
        <v>73</v>
      </c>
      <c r="N50" s="18" t="s">
        <v>74</v>
      </c>
      <c r="O50" s="18" t="s">
        <v>75</v>
      </c>
      <c r="P50" s="147"/>
    </row>
    <row r="51" spans="1:16" ht="12.75" customHeight="1">
      <c r="A51" s="132">
        <v>1</v>
      </c>
      <c r="B51" s="132"/>
      <c r="C51" s="132"/>
      <c r="D51" s="132"/>
      <c r="E51" s="132"/>
      <c r="F51" s="132"/>
      <c r="G51" s="20">
        <v>2</v>
      </c>
      <c r="H51" s="20">
        <v>3</v>
      </c>
      <c r="I51" s="20">
        <v>4</v>
      </c>
      <c r="J51" s="20">
        <v>5</v>
      </c>
      <c r="K51" s="20">
        <v>6</v>
      </c>
      <c r="L51" s="20">
        <v>7</v>
      </c>
      <c r="M51" s="20">
        <v>8</v>
      </c>
      <c r="N51" s="20">
        <v>9</v>
      </c>
      <c r="O51" s="20">
        <v>10</v>
      </c>
      <c r="P51" s="30">
        <v>11</v>
      </c>
    </row>
    <row r="52" spans="1:16" ht="14.25" customHeight="1">
      <c r="A52" s="148"/>
      <c r="B52" s="148"/>
      <c r="C52" s="148"/>
      <c r="D52" s="148"/>
      <c r="E52" s="148"/>
      <c r="F52" s="148"/>
      <c r="G52" s="32"/>
      <c r="H52" s="32"/>
      <c r="I52" s="32"/>
      <c r="J52" s="32"/>
      <c r="K52" s="32"/>
      <c r="L52" s="8"/>
      <c r="M52" s="8"/>
      <c r="N52" s="8"/>
      <c r="O52" s="8"/>
      <c r="P52" s="5"/>
    </row>
    <row r="53" spans="1:11" ht="18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6" ht="13.5" customHeight="1">
      <c r="A54" s="28" t="s">
        <v>7</v>
      </c>
      <c r="B54" s="146" t="s">
        <v>85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33"/>
      <c r="P54" s="33"/>
    </row>
    <row r="55" spans="1:15" ht="17.2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O55" s="17"/>
    </row>
    <row r="56" spans="1:15" ht="36" customHeight="1">
      <c r="A56" s="129" t="s">
        <v>78</v>
      </c>
      <c r="B56" s="125" t="s">
        <v>8</v>
      </c>
      <c r="C56" s="149" t="s">
        <v>86</v>
      </c>
      <c r="D56" s="149"/>
      <c r="E56" s="129" t="s">
        <v>87</v>
      </c>
      <c r="F56" s="129" t="s">
        <v>88</v>
      </c>
      <c r="G56" s="129" t="s">
        <v>89</v>
      </c>
      <c r="H56" s="129"/>
      <c r="I56" s="129"/>
      <c r="J56" s="129" t="s">
        <v>90</v>
      </c>
      <c r="K56" s="129"/>
      <c r="L56" s="129"/>
      <c r="M56" s="129" t="s">
        <v>72</v>
      </c>
      <c r="N56" s="129"/>
      <c r="O56" s="129"/>
    </row>
    <row r="57" spans="1:15" ht="17.25" customHeight="1">
      <c r="A57" s="129"/>
      <c r="B57" s="125"/>
      <c r="C57" s="149"/>
      <c r="D57" s="14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</row>
    <row r="58" spans="1:15" s="24" customFormat="1" ht="15" customHeight="1">
      <c r="A58" s="22">
        <v>1</v>
      </c>
      <c r="B58" s="34">
        <v>2</v>
      </c>
      <c r="C58" s="132">
        <v>3</v>
      </c>
      <c r="D58" s="132"/>
      <c r="E58" s="20">
        <v>4</v>
      </c>
      <c r="F58" s="20">
        <v>5</v>
      </c>
      <c r="G58" s="132">
        <v>6</v>
      </c>
      <c r="H58" s="132"/>
      <c r="I58" s="132"/>
      <c r="J58" s="132">
        <v>7</v>
      </c>
      <c r="K58" s="132"/>
      <c r="L58" s="132"/>
      <c r="M58" s="132">
        <v>8</v>
      </c>
      <c r="N58" s="132"/>
      <c r="O58" s="132"/>
    </row>
    <row r="59" spans="1:16" ht="15.75" customHeight="1">
      <c r="A59" s="150">
        <v>1</v>
      </c>
      <c r="B59" s="151" t="str">
        <f>B31</f>
        <v>0813041</v>
      </c>
      <c r="C59" s="153" t="str">
        <f>D31</f>
        <v>Підпрограма:  Надання допомоги у зв'язку з вагітністю і пологами</v>
      </c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35"/>
    </row>
    <row r="60" spans="1:20" ht="17.25" customHeight="1">
      <c r="A60" s="150"/>
      <c r="B60" s="152"/>
      <c r="C60" s="154" t="str">
        <f>D32</f>
        <v>Завдання: 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v>
      </c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Q60" s="101"/>
      <c r="R60" s="102"/>
      <c r="S60" s="9"/>
      <c r="T60" s="9"/>
    </row>
    <row r="61" spans="1:20" ht="16.5" customHeight="1">
      <c r="A61" s="150"/>
      <c r="B61" s="152"/>
      <c r="C61" s="155" t="s">
        <v>20</v>
      </c>
      <c r="D61" s="155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Q61" s="9"/>
      <c r="R61" s="9"/>
      <c r="S61" s="9"/>
      <c r="T61" s="9"/>
    </row>
    <row r="62" spans="1:20" ht="42" customHeight="1">
      <c r="A62" s="150"/>
      <c r="B62" s="152"/>
      <c r="C62" s="156" t="s">
        <v>21</v>
      </c>
      <c r="D62" s="156"/>
      <c r="E62" s="31" t="s">
        <v>22</v>
      </c>
      <c r="F62" s="31" t="s">
        <v>91</v>
      </c>
      <c r="G62" s="148">
        <v>1340</v>
      </c>
      <c r="H62" s="148"/>
      <c r="I62" s="148"/>
      <c r="J62" s="157">
        <v>1418</v>
      </c>
      <c r="K62" s="157"/>
      <c r="L62" s="157"/>
      <c r="M62" s="158">
        <f>J62-G62</f>
        <v>78</v>
      </c>
      <c r="N62" s="158"/>
      <c r="O62" s="158"/>
      <c r="Q62" s="9"/>
      <c r="R62" s="9"/>
      <c r="S62" s="9"/>
      <c r="T62" s="9"/>
    </row>
    <row r="63" spans="1:20" ht="27" customHeight="1">
      <c r="A63" s="150"/>
      <c r="B63" s="152"/>
      <c r="C63" s="159" t="s">
        <v>124</v>
      </c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Q63" s="103"/>
      <c r="R63" s="9"/>
      <c r="S63" s="9"/>
      <c r="T63" s="9"/>
    </row>
    <row r="64" spans="1:20" ht="12" customHeight="1">
      <c r="A64" s="150"/>
      <c r="B64" s="152"/>
      <c r="C64" s="155" t="s">
        <v>23</v>
      </c>
      <c r="D64" s="155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Q64" s="9"/>
      <c r="R64" s="9"/>
      <c r="S64" s="9"/>
      <c r="T64" s="9"/>
    </row>
    <row r="65" spans="1:20" ht="42" customHeight="1">
      <c r="A65" s="150"/>
      <c r="B65" s="152"/>
      <c r="C65" s="156" t="s">
        <v>24</v>
      </c>
      <c r="D65" s="156"/>
      <c r="E65" s="31" t="s">
        <v>92</v>
      </c>
      <c r="F65" s="31" t="s">
        <v>25</v>
      </c>
      <c r="G65" s="160">
        <v>1747.85</v>
      </c>
      <c r="H65" s="160"/>
      <c r="I65" s="160"/>
      <c r="J65" s="161">
        <v>1650.36109</v>
      </c>
      <c r="K65" s="161"/>
      <c r="L65" s="161"/>
      <c r="M65" s="162">
        <f>J65-G65</f>
        <v>-97.4889099999998</v>
      </c>
      <c r="N65" s="162"/>
      <c r="O65" s="162"/>
      <c r="Q65" s="9"/>
      <c r="R65" s="9"/>
      <c r="S65" s="9"/>
      <c r="T65" s="9"/>
    </row>
    <row r="66" spans="1:20" ht="28.5" customHeight="1">
      <c r="A66" s="150"/>
      <c r="B66" s="152"/>
      <c r="C66" s="159" t="s">
        <v>122</v>
      </c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Q66" s="104"/>
      <c r="R66" s="9"/>
      <c r="S66" s="9"/>
      <c r="T66" s="9"/>
    </row>
    <row r="67" spans="1:20" ht="15" customHeight="1">
      <c r="A67" s="166">
        <v>2</v>
      </c>
      <c r="B67" s="167" t="str">
        <f>B33</f>
        <v>0813042</v>
      </c>
      <c r="C67" s="153" t="str">
        <f>D33</f>
        <v>Підпрограма:  Надання допомоги при усиновленні дитини</v>
      </c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95"/>
      <c r="Q67" s="104"/>
      <c r="R67" s="9"/>
      <c r="S67" s="9"/>
      <c r="T67" s="9"/>
    </row>
    <row r="68" spans="1:20" s="6" customFormat="1" ht="15" customHeight="1">
      <c r="A68" s="166"/>
      <c r="B68" s="166"/>
      <c r="C68" s="154" t="str">
        <f>D34</f>
        <v>Завдання: Забезпечення надання допомоги при усиновленні  дитини</v>
      </c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4"/>
      <c r="Q68" s="101"/>
      <c r="R68" s="102"/>
      <c r="S68" s="9"/>
      <c r="T68" s="9"/>
    </row>
    <row r="69" spans="1:20" s="6" customFormat="1" ht="15.75" customHeight="1">
      <c r="A69" s="166"/>
      <c r="B69" s="166"/>
      <c r="C69" s="155" t="s">
        <v>20</v>
      </c>
      <c r="D69" s="155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Q69" s="68"/>
      <c r="R69" s="65"/>
      <c r="S69" s="65"/>
      <c r="T69" s="65"/>
    </row>
    <row r="70" spans="1:20" s="6" customFormat="1" ht="43.5" customHeight="1">
      <c r="A70" s="166"/>
      <c r="B70" s="166"/>
      <c r="C70" s="156" t="s">
        <v>26</v>
      </c>
      <c r="D70" s="156"/>
      <c r="E70" s="31" t="s">
        <v>22</v>
      </c>
      <c r="F70" s="31" t="s">
        <v>91</v>
      </c>
      <c r="G70" s="209">
        <v>9</v>
      </c>
      <c r="H70" s="164"/>
      <c r="I70" s="165"/>
      <c r="J70" s="209">
        <v>11</v>
      </c>
      <c r="K70" s="164"/>
      <c r="L70" s="165"/>
      <c r="M70" s="209">
        <f>G70-J70</f>
        <v>-2</v>
      </c>
      <c r="N70" s="164"/>
      <c r="O70" s="165"/>
      <c r="Q70" s="68"/>
      <c r="R70" s="65"/>
      <c r="S70" s="65"/>
      <c r="T70" s="65"/>
    </row>
    <row r="71" spans="1:20" s="6" customFormat="1" ht="40.5" customHeight="1">
      <c r="A71" s="166"/>
      <c r="B71" s="166"/>
      <c r="C71" s="156" t="s">
        <v>27</v>
      </c>
      <c r="D71" s="156"/>
      <c r="E71" s="31" t="s">
        <v>22</v>
      </c>
      <c r="F71" s="31" t="s">
        <v>91</v>
      </c>
      <c r="G71" s="148">
        <v>40</v>
      </c>
      <c r="H71" s="148"/>
      <c r="I71" s="148"/>
      <c r="J71" s="168">
        <v>38</v>
      </c>
      <c r="K71" s="168"/>
      <c r="L71" s="168"/>
      <c r="M71" s="158">
        <f>J71-G71</f>
        <v>-2</v>
      </c>
      <c r="N71" s="158"/>
      <c r="O71" s="158"/>
      <c r="Q71" s="65"/>
      <c r="R71" s="65"/>
      <c r="S71" s="65"/>
      <c r="T71" s="65"/>
    </row>
    <row r="72" spans="1:20" s="6" customFormat="1" ht="18" customHeight="1">
      <c r="A72" s="166"/>
      <c r="B72" s="166"/>
      <c r="C72" s="159" t="s">
        <v>135</v>
      </c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Q72" s="68"/>
      <c r="R72" s="65"/>
      <c r="S72" s="65"/>
      <c r="T72" s="65"/>
    </row>
    <row r="73" spans="1:20" s="6" customFormat="1" ht="14.25" customHeight="1">
      <c r="A73" s="166"/>
      <c r="B73" s="166"/>
      <c r="C73" s="155" t="s">
        <v>23</v>
      </c>
      <c r="D73" s="155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Q73" s="105"/>
      <c r="R73" s="65"/>
      <c r="S73" s="65"/>
      <c r="T73" s="65"/>
    </row>
    <row r="74" spans="1:20" s="6" customFormat="1" ht="42.75" customHeight="1">
      <c r="A74" s="166"/>
      <c r="B74" s="166"/>
      <c r="C74" s="156" t="s">
        <v>28</v>
      </c>
      <c r="D74" s="156"/>
      <c r="E74" s="31" t="s">
        <v>92</v>
      </c>
      <c r="F74" s="31" t="s">
        <v>25</v>
      </c>
      <c r="G74" s="163">
        <v>10320</v>
      </c>
      <c r="H74" s="170"/>
      <c r="I74" s="171"/>
      <c r="J74" s="163">
        <v>10320</v>
      </c>
      <c r="K74" s="170"/>
      <c r="L74" s="171"/>
      <c r="M74" s="163">
        <f>G74-J74</f>
        <v>0</v>
      </c>
      <c r="N74" s="164"/>
      <c r="O74" s="165"/>
      <c r="Q74" s="105"/>
      <c r="R74" s="65"/>
      <c r="S74" s="65"/>
      <c r="T74" s="65"/>
    </row>
    <row r="75" spans="1:20" s="6" customFormat="1" ht="40.5" customHeight="1">
      <c r="A75" s="166"/>
      <c r="B75" s="166"/>
      <c r="C75" s="156" t="s">
        <v>29</v>
      </c>
      <c r="D75" s="156"/>
      <c r="E75" s="31" t="s">
        <v>92</v>
      </c>
      <c r="F75" s="31" t="s">
        <v>25</v>
      </c>
      <c r="G75" s="160">
        <v>860</v>
      </c>
      <c r="H75" s="160"/>
      <c r="I75" s="160"/>
      <c r="J75" s="160">
        <v>860</v>
      </c>
      <c r="K75" s="160"/>
      <c r="L75" s="160"/>
      <c r="M75" s="162">
        <f>J75-G75</f>
        <v>0</v>
      </c>
      <c r="N75" s="162"/>
      <c r="O75" s="162"/>
      <c r="Q75" s="105"/>
      <c r="R75" s="65"/>
      <c r="S75" s="65"/>
      <c r="T75" s="65"/>
    </row>
    <row r="76" spans="1:20" s="6" customFormat="1" ht="26.25" customHeight="1">
      <c r="A76" s="166"/>
      <c r="B76" s="166"/>
      <c r="C76" s="159" t="s">
        <v>136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37"/>
      <c r="Q76" s="65"/>
      <c r="R76" s="65"/>
      <c r="S76" s="65"/>
      <c r="T76" s="65"/>
    </row>
    <row r="77" spans="1:20" s="6" customFormat="1" ht="20.25" customHeight="1">
      <c r="A77" s="166">
        <v>3</v>
      </c>
      <c r="B77" s="167" t="str">
        <f>B35</f>
        <v>0813043</v>
      </c>
      <c r="C77" s="153" t="str">
        <f>D35</f>
        <v>Підпрограма:  Надання допомоги при народженні дитини</v>
      </c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38"/>
      <c r="Q77" s="65"/>
      <c r="R77" s="65"/>
      <c r="S77" s="65"/>
      <c r="T77" s="65"/>
    </row>
    <row r="78" spans="1:20" s="6" customFormat="1" ht="15" customHeight="1">
      <c r="A78" s="166"/>
      <c r="B78" s="166"/>
      <c r="C78" s="154" t="str">
        <f>D36</f>
        <v>Завдання: Забезпечення надання допомоги при народженні дитини</v>
      </c>
      <c r="D78" s="154"/>
      <c r="E78" s="154"/>
      <c r="F78" s="154"/>
      <c r="G78" s="154"/>
      <c r="H78" s="154"/>
      <c r="I78" s="154"/>
      <c r="J78" s="154"/>
      <c r="K78" s="154"/>
      <c r="L78" s="154"/>
      <c r="M78" s="154"/>
      <c r="N78" s="154"/>
      <c r="O78" s="154"/>
      <c r="Q78" s="99"/>
      <c r="R78" s="106"/>
      <c r="S78" s="65"/>
      <c r="T78" s="65"/>
    </row>
    <row r="79" spans="1:20" s="6" customFormat="1" ht="15">
      <c r="A79" s="166"/>
      <c r="B79" s="166"/>
      <c r="C79" s="155" t="s">
        <v>20</v>
      </c>
      <c r="D79" s="155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Q79" s="65"/>
      <c r="R79" s="65"/>
      <c r="S79" s="65"/>
      <c r="T79" s="65"/>
    </row>
    <row r="80" spans="1:20" s="6" customFormat="1" ht="41.25" customHeight="1">
      <c r="A80" s="166"/>
      <c r="B80" s="166"/>
      <c r="C80" s="156" t="s">
        <v>30</v>
      </c>
      <c r="D80" s="156"/>
      <c r="E80" s="31" t="s">
        <v>22</v>
      </c>
      <c r="F80" s="31" t="s">
        <v>91</v>
      </c>
      <c r="G80" s="148">
        <v>2500</v>
      </c>
      <c r="H80" s="148"/>
      <c r="I80" s="148"/>
      <c r="J80" s="148">
        <v>2393</v>
      </c>
      <c r="K80" s="148"/>
      <c r="L80" s="148"/>
      <c r="M80" s="169">
        <f>J80-G80</f>
        <v>-107</v>
      </c>
      <c r="N80" s="169"/>
      <c r="O80" s="169"/>
      <c r="P80" s="36"/>
      <c r="Q80" s="65"/>
      <c r="R80" s="65"/>
      <c r="S80" s="65"/>
      <c r="T80" s="65"/>
    </row>
    <row r="81" spans="1:20" s="6" customFormat="1" ht="51.75" customHeight="1">
      <c r="A81" s="166"/>
      <c r="B81" s="166"/>
      <c r="C81" s="156" t="s">
        <v>31</v>
      </c>
      <c r="D81" s="156"/>
      <c r="E81" s="31" t="s">
        <v>22</v>
      </c>
      <c r="F81" s="31" t="s">
        <v>91</v>
      </c>
      <c r="G81" s="148">
        <v>8200</v>
      </c>
      <c r="H81" s="148"/>
      <c r="I81" s="148"/>
      <c r="J81" s="168">
        <v>7982</v>
      </c>
      <c r="K81" s="168"/>
      <c r="L81" s="168"/>
      <c r="M81" s="158">
        <f>J81-G81</f>
        <v>-218</v>
      </c>
      <c r="N81" s="158"/>
      <c r="O81" s="158"/>
      <c r="P81" s="36"/>
      <c r="Q81" s="65"/>
      <c r="R81" s="65"/>
      <c r="S81" s="65"/>
      <c r="T81" s="63"/>
    </row>
    <row r="82" spans="1:20" s="6" customFormat="1" ht="54" customHeight="1">
      <c r="A82" s="166"/>
      <c r="B82" s="166"/>
      <c r="C82" s="156" t="s">
        <v>32</v>
      </c>
      <c r="D82" s="156"/>
      <c r="E82" s="31" t="s">
        <v>22</v>
      </c>
      <c r="F82" s="31" t="s">
        <v>91</v>
      </c>
      <c r="G82" s="148">
        <v>320</v>
      </c>
      <c r="H82" s="148"/>
      <c r="I82" s="148"/>
      <c r="J82" s="168">
        <v>172</v>
      </c>
      <c r="K82" s="168"/>
      <c r="L82" s="168"/>
      <c r="M82" s="158">
        <f>J82-G82</f>
        <v>-148</v>
      </c>
      <c r="N82" s="158"/>
      <c r="O82" s="158"/>
      <c r="P82" s="96"/>
      <c r="Q82" s="65"/>
      <c r="R82" s="65"/>
      <c r="S82" s="65"/>
      <c r="T82" s="64"/>
    </row>
    <row r="83" spans="1:20" s="6" customFormat="1" ht="67.5" customHeight="1">
      <c r="A83" s="166"/>
      <c r="B83" s="166"/>
      <c r="C83" s="156" t="s">
        <v>33</v>
      </c>
      <c r="D83" s="156"/>
      <c r="E83" s="31" t="s">
        <v>22</v>
      </c>
      <c r="F83" s="31" t="s">
        <v>91</v>
      </c>
      <c r="G83" s="148">
        <v>320</v>
      </c>
      <c r="H83" s="148"/>
      <c r="I83" s="148"/>
      <c r="J83" s="172">
        <v>432</v>
      </c>
      <c r="K83" s="172"/>
      <c r="L83" s="172"/>
      <c r="M83" s="158">
        <f>J83-G83</f>
        <v>112</v>
      </c>
      <c r="N83" s="158"/>
      <c r="O83" s="158"/>
      <c r="P83" s="39"/>
      <c r="Q83" s="65"/>
      <c r="R83" s="68"/>
      <c r="S83" s="65"/>
      <c r="T83" s="64"/>
    </row>
    <row r="84" spans="1:20" s="6" customFormat="1" ht="29.25" customHeight="1">
      <c r="A84" s="166"/>
      <c r="B84" s="166"/>
      <c r="C84" s="159" t="s">
        <v>123</v>
      </c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Q84" s="65"/>
      <c r="R84" s="65"/>
      <c r="S84" s="65"/>
      <c r="T84" s="65"/>
    </row>
    <row r="85" spans="1:21" s="6" customFormat="1" ht="15">
      <c r="A85" s="166"/>
      <c r="B85" s="166"/>
      <c r="C85" s="155" t="s">
        <v>23</v>
      </c>
      <c r="D85" s="155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Q85" s="65"/>
      <c r="R85" s="65"/>
      <c r="S85" s="65"/>
      <c r="T85" s="65"/>
      <c r="U85" s="36"/>
    </row>
    <row r="86" spans="1:21" s="6" customFormat="1" ht="53.25" customHeight="1">
      <c r="A86" s="166"/>
      <c r="B86" s="166"/>
      <c r="C86" s="156" t="s">
        <v>34</v>
      </c>
      <c r="D86" s="156"/>
      <c r="E86" s="31" t="s">
        <v>92</v>
      </c>
      <c r="F86" s="31" t="s">
        <v>25</v>
      </c>
      <c r="G86" s="160">
        <v>10320</v>
      </c>
      <c r="H86" s="160"/>
      <c r="I86" s="160"/>
      <c r="J86" s="173">
        <v>10320</v>
      </c>
      <c r="K86" s="173"/>
      <c r="L86" s="173"/>
      <c r="M86" s="162">
        <f>J86-G86</f>
        <v>0</v>
      </c>
      <c r="N86" s="162"/>
      <c r="O86" s="162"/>
      <c r="Q86" s="65"/>
      <c r="R86" s="107"/>
      <c r="S86" s="68"/>
      <c r="T86" s="65"/>
      <c r="U86" s="36"/>
    </row>
    <row r="87" spans="1:21" s="6" customFormat="1" ht="54.75" customHeight="1">
      <c r="A87" s="166"/>
      <c r="B87" s="166"/>
      <c r="C87" s="156" t="s">
        <v>93</v>
      </c>
      <c r="D87" s="156"/>
      <c r="E87" s="31" t="s">
        <v>92</v>
      </c>
      <c r="F87" s="31" t="s">
        <v>25</v>
      </c>
      <c r="G87" s="160">
        <v>860</v>
      </c>
      <c r="H87" s="160"/>
      <c r="I87" s="163"/>
      <c r="J87" s="174">
        <v>859.955107316</v>
      </c>
      <c r="K87" s="175"/>
      <c r="L87" s="176"/>
      <c r="M87" s="177">
        <f>J87-G87</f>
        <v>-0.044892684000046756</v>
      </c>
      <c r="N87" s="178"/>
      <c r="O87" s="178"/>
      <c r="Q87" s="68"/>
      <c r="R87" s="98"/>
      <c r="S87" s="108"/>
      <c r="T87" s="68"/>
      <c r="U87" s="36"/>
    </row>
    <row r="88" spans="1:22" s="6" customFormat="1" ht="40.5" customHeight="1">
      <c r="A88" s="166"/>
      <c r="B88" s="166"/>
      <c r="C88" s="156" t="s">
        <v>94</v>
      </c>
      <c r="D88" s="156"/>
      <c r="E88" s="31" t="s">
        <v>92</v>
      </c>
      <c r="F88" s="31" t="s">
        <v>25</v>
      </c>
      <c r="G88" s="160">
        <v>1075</v>
      </c>
      <c r="H88" s="160"/>
      <c r="I88" s="163"/>
      <c r="J88" s="179">
        <v>1075</v>
      </c>
      <c r="K88" s="180"/>
      <c r="L88" s="181"/>
      <c r="M88" s="182">
        <f>J88-G88</f>
        <v>0</v>
      </c>
      <c r="N88" s="162"/>
      <c r="O88" s="162"/>
      <c r="Q88" s="68"/>
      <c r="R88" s="99"/>
      <c r="S88" s="108"/>
      <c r="T88" s="68"/>
      <c r="U88" s="36"/>
      <c r="V88" s="39"/>
    </row>
    <row r="89" spans="1:22" s="6" customFormat="1" ht="54.75" customHeight="1">
      <c r="A89" s="166"/>
      <c r="B89" s="166"/>
      <c r="C89" s="156" t="s">
        <v>95</v>
      </c>
      <c r="D89" s="156"/>
      <c r="E89" s="31" t="s">
        <v>92</v>
      </c>
      <c r="F89" s="31" t="s">
        <v>25</v>
      </c>
      <c r="G89" s="160">
        <v>1473.36</v>
      </c>
      <c r="H89" s="160"/>
      <c r="I89" s="160"/>
      <c r="J89" s="183">
        <v>1491.74652777</v>
      </c>
      <c r="K89" s="183"/>
      <c r="L89" s="183"/>
      <c r="M89" s="162">
        <f>J89-G89</f>
        <v>18.386527770000157</v>
      </c>
      <c r="N89" s="162"/>
      <c r="O89" s="162"/>
      <c r="P89" s="40"/>
      <c r="Q89" s="68"/>
      <c r="R89" s="100"/>
      <c r="S89" s="108"/>
      <c r="T89" s="68"/>
      <c r="U89" s="36"/>
      <c r="V89" s="36"/>
    </row>
    <row r="90" spans="1:20" s="6" customFormat="1" ht="30.75" customHeight="1">
      <c r="A90" s="166"/>
      <c r="B90" s="166"/>
      <c r="C90" s="159" t="s">
        <v>127</v>
      </c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Q90" s="109"/>
      <c r="R90" s="98"/>
      <c r="S90" s="108"/>
      <c r="T90" s="68"/>
    </row>
    <row r="91" spans="1:20" s="6" customFormat="1" ht="19.5" customHeight="1">
      <c r="A91" s="166">
        <v>4</v>
      </c>
      <c r="B91" s="167" t="str">
        <f>B37</f>
        <v>0813044</v>
      </c>
      <c r="C91" s="153" t="str">
        <f>D37</f>
        <v>Підпрограма:  Надання допомоги на дітей, над якими встановлено опіку чи піклування</v>
      </c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38"/>
      <c r="Q91" s="68"/>
      <c r="R91" s="68"/>
      <c r="S91" s="65"/>
      <c r="T91" s="65"/>
    </row>
    <row r="92" spans="1:20" s="6" customFormat="1" ht="15" customHeight="1">
      <c r="A92" s="166"/>
      <c r="B92" s="166"/>
      <c r="C92" s="184" t="str">
        <f>D38</f>
        <v>Завдання: Забезпечення надання допомоги на дітей, над якими встановлено опіку чи піклування</v>
      </c>
      <c r="D92" s="154"/>
      <c r="E92" s="154"/>
      <c r="F92" s="154"/>
      <c r="G92" s="154"/>
      <c r="H92" s="154"/>
      <c r="I92" s="154"/>
      <c r="J92" s="154"/>
      <c r="K92" s="154"/>
      <c r="L92" s="154"/>
      <c r="M92" s="154"/>
      <c r="N92" s="154"/>
      <c r="O92" s="154"/>
      <c r="Q92" s="106"/>
      <c r="R92" s="97"/>
      <c r="S92" s="68"/>
      <c r="T92" s="65"/>
    </row>
    <row r="93" spans="1:20" s="6" customFormat="1" ht="15" customHeight="1">
      <c r="A93" s="166"/>
      <c r="B93" s="166"/>
      <c r="C93" s="155" t="s">
        <v>20</v>
      </c>
      <c r="D93" s="155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Q93" s="89"/>
      <c r="R93" s="94"/>
      <c r="S93" s="90"/>
      <c r="T93" s="65"/>
    </row>
    <row r="94" spans="1:20" s="6" customFormat="1" ht="68.25" customHeight="1">
      <c r="A94" s="166"/>
      <c r="B94" s="166"/>
      <c r="C94" s="156" t="s">
        <v>35</v>
      </c>
      <c r="D94" s="156"/>
      <c r="E94" s="31" t="s">
        <v>22</v>
      </c>
      <c r="F94" s="31" t="s">
        <v>91</v>
      </c>
      <c r="G94" s="148">
        <v>11</v>
      </c>
      <c r="H94" s="148"/>
      <c r="I94" s="148"/>
      <c r="J94" s="168">
        <v>11</v>
      </c>
      <c r="K94" s="168"/>
      <c r="L94" s="168"/>
      <c r="M94" s="158">
        <f>J94-G94</f>
        <v>0</v>
      </c>
      <c r="N94" s="158"/>
      <c r="O94" s="158"/>
      <c r="Q94" s="65"/>
      <c r="R94" s="65"/>
      <c r="S94" s="91"/>
      <c r="T94" s="65"/>
    </row>
    <row r="95" spans="1:20" s="6" customFormat="1" ht="66" customHeight="1">
      <c r="A95" s="166"/>
      <c r="B95" s="166"/>
      <c r="C95" s="156" t="s">
        <v>36</v>
      </c>
      <c r="D95" s="156"/>
      <c r="E95" s="31" t="s">
        <v>22</v>
      </c>
      <c r="F95" s="31" t="s">
        <v>91</v>
      </c>
      <c r="G95" s="148">
        <v>162</v>
      </c>
      <c r="H95" s="148"/>
      <c r="I95" s="148"/>
      <c r="J95" s="168">
        <v>159</v>
      </c>
      <c r="K95" s="168"/>
      <c r="L95" s="168"/>
      <c r="M95" s="158">
        <f>J95-G95</f>
        <v>-3</v>
      </c>
      <c r="N95" s="158"/>
      <c r="O95" s="158"/>
      <c r="Q95" s="110"/>
      <c r="R95" s="67"/>
      <c r="S95" s="92"/>
      <c r="T95" s="65"/>
    </row>
    <row r="96" spans="1:20" s="6" customFormat="1" ht="29.25" customHeight="1">
      <c r="A96" s="166"/>
      <c r="B96" s="166"/>
      <c r="C96" s="159" t="s">
        <v>137</v>
      </c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Q96" s="110"/>
      <c r="R96" s="93"/>
      <c r="S96" s="92"/>
      <c r="T96" s="65"/>
    </row>
    <row r="97" spans="1:20" s="6" customFormat="1" ht="15">
      <c r="A97" s="166"/>
      <c r="B97" s="166"/>
      <c r="C97" s="155" t="s">
        <v>23</v>
      </c>
      <c r="D97" s="155"/>
      <c r="E97" s="148"/>
      <c r="F97" s="148"/>
      <c r="G97" s="148"/>
      <c r="H97" s="148"/>
      <c r="I97" s="148"/>
      <c r="J97" s="185"/>
      <c r="K97" s="185"/>
      <c r="L97" s="185"/>
      <c r="M97" s="148"/>
      <c r="N97" s="148"/>
      <c r="O97" s="148"/>
      <c r="Q97" s="110"/>
      <c r="R97" s="97"/>
      <c r="S97" s="65"/>
      <c r="T97" s="65"/>
    </row>
    <row r="98" spans="1:20" s="6" customFormat="1" ht="66" customHeight="1">
      <c r="A98" s="166"/>
      <c r="B98" s="166"/>
      <c r="C98" s="156" t="s">
        <v>37</v>
      </c>
      <c r="D98" s="156"/>
      <c r="E98" s="31" t="s">
        <v>92</v>
      </c>
      <c r="F98" s="31" t="s">
        <v>25</v>
      </c>
      <c r="G98" s="160">
        <v>2812.08</v>
      </c>
      <c r="H98" s="160"/>
      <c r="I98" s="163"/>
      <c r="J98" s="186">
        <v>2784.16</v>
      </c>
      <c r="K98" s="187"/>
      <c r="L98" s="188"/>
      <c r="M98" s="182">
        <f>J98-G98</f>
        <v>-27.920000000000073</v>
      </c>
      <c r="N98" s="162"/>
      <c r="O98" s="162"/>
      <c r="Q98" s="106"/>
      <c r="R98" s="111"/>
      <c r="S98" s="65"/>
      <c r="T98" s="65"/>
    </row>
    <row r="99" spans="1:20" s="6" customFormat="1" ht="67.5" customHeight="1">
      <c r="A99" s="166"/>
      <c r="B99" s="166"/>
      <c r="C99" s="156" t="s">
        <v>38</v>
      </c>
      <c r="D99" s="156"/>
      <c r="E99" s="31" t="s">
        <v>92</v>
      </c>
      <c r="F99" s="31" t="s">
        <v>25</v>
      </c>
      <c r="G99" s="160">
        <v>3567.75</v>
      </c>
      <c r="H99" s="160"/>
      <c r="I99" s="160"/>
      <c r="J99" s="189">
        <v>3636.9980351</v>
      </c>
      <c r="K99" s="189"/>
      <c r="L99" s="189"/>
      <c r="M99" s="162">
        <f>J99-G99</f>
        <v>69.24803509999992</v>
      </c>
      <c r="N99" s="162"/>
      <c r="O99" s="162"/>
      <c r="Q99" s="112"/>
      <c r="R99" s="65"/>
      <c r="S99" s="65"/>
      <c r="T99" s="65"/>
    </row>
    <row r="100" spans="1:23" s="6" customFormat="1" ht="27" customHeight="1">
      <c r="A100" s="166"/>
      <c r="B100" s="166"/>
      <c r="C100" s="159" t="s">
        <v>126</v>
      </c>
      <c r="D100" s="159"/>
      <c r="E100" s="159"/>
      <c r="F100" s="159"/>
      <c r="G100" s="159"/>
      <c r="H100" s="159"/>
      <c r="I100" s="159"/>
      <c r="J100" s="159"/>
      <c r="K100" s="159"/>
      <c r="L100" s="159"/>
      <c r="M100" s="159"/>
      <c r="N100" s="159"/>
      <c r="O100" s="159"/>
      <c r="P100" s="65"/>
      <c r="Q100" s="65"/>
      <c r="R100" s="65"/>
      <c r="S100" s="65"/>
      <c r="T100" s="65"/>
      <c r="U100" s="3"/>
      <c r="W100"/>
    </row>
    <row r="101" spans="1:22" s="6" customFormat="1" ht="12.75" customHeight="1">
      <c r="A101" s="166">
        <v>5</v>
      </c>
      <c r="B101" s="167" t="str">
        <f>B39</f>
        <v>0813045</v>
      </c>
      <c r="C101" s="153" t="str">
        <f>D39</f>
        <v>Підпрограма:  Надання допомоги на дітей одиноким матерям</v>
      </c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68"/>
      <c r="Q101" s="110"/>
      <c r="R101" s="94"/>
      <c r="S101" s="111"/>
      <c r="T101" s="68"/>
      <c r="V101" s="36"/>
    </row>
    <row r="102" spans="1:20" s="6" customFormat="1" ht="15" customHeight="1">
      <c r="A102" s="166"/>
      <c r="B102" s="166"/>
      <c r="C102" s="154" t="str">
        <f>D40</f>
        <v>Завдання: Забезпечення надання допомоги на дітей одиноким матерям</v>
      </c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65"/>
      <c r="Q102" s="65"/>
      <c r="R102" s="65"/>
      <c r="S102" s="65"/>
      <c r="T102" s="65"/>
    </row>
    <row r="103" spans="1:20" s="6" customFormat="1" ht="15" customHeight="1">
      <c r="A103" s="166"/>
      <c r="B103" s="166"/>
      <c r="C103" s="155" t="s">
        <v>20</v>
      </c>
      <c r="D103" s="155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65"/>
      <c r="Q103" s="89"/>
      <c r="R103" s="113"/>
      <c r="S103" s="114"/>
      <c r="T103" s="65"/>
    </row>
    <row r="104" spans="1:22" s="6" customFormat="1" ht="39.75" customHeight="1">
      <c r="A104" s="166"/>
      <c r="B104" s="166"/>
      <c r="C104" s="156" t="s">
        <v>39</v>
      </c>
      <c r="D104" s="156"/>
      <c r="E104" s="31" t="s">
        <v>22</v>
      </c>
      <c r="F104" s="31" t="s">
        <v>91</v>
      </c>
      <c r="G104" s="148">
        <v>740</v>
      </c>
      <c r="H104" s="148"/>
      <c r="I104" s="148"/>
      <c r="J104" s="168">
        <v>736</v>
      </c>
      <c r="K104" s="168"/>
      <c r="L104" s="168"/>
      <c r="M104" s="158">
        <f>J104-G104</f>
        <v>-4</v>
      </c>
      <c r="N104" s="158"/>
      <c r="O104" s="158"/>
      <c r="P104" s="65"/>
      <c r="Q104" s="110"/>
      <c r="R104" s="108"/>
      <c r="S104" s="111"/>
      <c r="T104" s="68"/>
      <c r="V104" s="36"/>
    </row>
    <row r="105" spans="1:22" s="6" customFormat="1" ht="54.75" customHeight="1">
      <c r="A105" s="166"/>
      <c r="B105" s="166"/>
      <c r="C105" s="156" t="s">
        <v>40</v>
      </c>
      <c r="D105" s="156"/>
      <c r="E105" s="31" t="s">
        <v>22</v>
      </c>
      <c r="F105" s="31" t="s">
        <v>91</v>
      </c>
      <c r="G105" s="148">
        <v>1250</v>
      </c>
      <c r="H105" s="148"/>
      <c r="I105" s="148"/>
      <c r="J105" s="168">
        <v>1258</v>
      </c>
      <c r="K105" s="168"/>
      <c r="L105" s="168"/>
      <c r="M105" s="158">
        <f>J105-G105</f>
        <v>8</v>
      </c>
      <c r="N105" s="158"/>
      <c r="O105" s="158"/>
      <c r="P105" s="65"/>
      <c r="Q105" s="110"/>
      <c r="R105" s="108"/>
      <c r="S105" s="111"/>
      <c r="T105" s="68"/>
      <c r="V105" s="36"/>
    </row>
    <row r="106" spans="1:22" s="6" customFormat="1" ht="68.25" customHeight="1">
      <c r="A106" s="166"/>
      <c r="B106" s="166"/>
      <c r="C106" s="156" t="s">
        <v>121</v>
      </c>
      <c r="D106" s="156"/>
      <c r="E106" s="31" t="s">
        <v>22</v>
      </c>
      <c r="F106" s="31" t="s">
        <v>91</v>
      </c>
      <c r="G106" s="148">
        <v>45</v>
      </c>
      <c r="H106" s="148"/>
      <c r="I106" s="148"/>
      <c r="J106" s="168">
        <v>46</v>
      </c>
      <c r="K106" s="168"/>
      <c r="L106" s="168"/>
      <c r="M106" s="158">
        <f>J106-G106</f>
        <v>1</v>
      </c>
      <c r="N106" s="158"/>
      <c r="O106" s="158"/>
      <c r="P106" s="65"/>
      <c r="Q106" s="110"/>
      <c r="R106" s="108"/>
      <c r="S106" s="111"/>
      <c r="T106" s="68"/>
      <c r="V106" s="36"/>
    </row>
    <row r="107" spans="1:20" s="6" customFormat="1" ht="28.5" customHeight="1">
      <c r="A107" s="166"/>
      <c r="B107" s="166"/>
      <c r="C107" s="159" t="s">
        <v>123</v>
      </c>
      <c r="D107" s="159"/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65"/>
      <c r="Q107" s="106"/>
      <c r="R107" s="110"/>
      <c r="S107" s="68"/>
      <c r="T107" s="65"/>
    </row>
    <row r="108" spans="1:20" s="6" customFormat="1" ht="15">
      <c r="A108" s="166"/>
      <c r="B108" s="166"/>
      <c r="C108" s="155" t="s">
        <v>23</v>
      </c>
      <c r="D108" s="155"/>
      <c r="E108" s="148"/>
      <c r="F108" s="148"/>
      <c r="G108" s="148"/>
      <c r="H108" s="148"/>
      <c r="I108" s="148"/>
      <c r="J108" s="185"/>
      <c r="K108" s="185"/>
      <c r="L108" s="185"/>
      <c r="M108" s="148"/>
      <c r="N108" s="148"/>
      <c r="O108" s="148"/>
      <c r="P108" s="65"/>
      <c r="Q108" s="106"/>
      <c r="R108" s="65"/>
      <c r="S108" s="66"/>
      <c r="T108" s="65"/>
    </row>
    <row r="109" spans="1:20" s="6" customFormat="1" ht="41.25" customHeight="1">
      <c r="A109" s="166"/>
      <c r="B109" s="166"/>
      <c r="C109" s="156" t="s">
        <v>41</v>
      </c>
      <c r="D109" s="156"/>
      <c r="E109" s="31" t="s">
        <v>92</v>
      </c>
      <c r="F109" s="31" t="s">
        <v>25</v>
      </c>
      <c r="G109" s="160">
        <v>938.18</v>
      </c>
      <c r="H109" s="160"/>
      <c r="I109" s="163"/>
      <c r="J109" s="179">
        <v>919.421988216</v>
      </c>
      <c r="K109" s="180"/>
      <c r="L109" s="181"/>
      <c r="M109" s="182">
        <f>J109-G109</f>
        <v>-18.758011783999905</v>
      </c>
      <c r="N109" s="162"/>
      <c r="O109" s="162"/>
      <c r="P109" s="65"/>
      <c r="Q109" s="65"/>
      <c r="R109" s="67"/>
      <c r="S109" s="68"/>
      <c r="T109" s="65"/>
    </row>
    <row r="110" spans="1:20" s="6" customFormat="1" ht="52.5" customHeight="1">
      <c r="A110" s="166"/>
      <c r="B110" s="166"/>
      <c r="C110" s="156" t="s">
        <v>42</v>
      </c>
      <c r="D110" s="156"/>
      <c r="E110" s="31" t="s">
        <v>92</v>
      </c>
      <c r="F110" s="31" t="s">
        <v>25</v>
      </c>
      <c r="G110" s="160">
        <v>1714.87</v>
      </c>
      <c r="H110" s="160"/>
      <c r="I110" s="163"/>
      <c r="J110" s="186">
        <v>1707.38228669</v>
      </c>
      <c r="K110" s="190"/>
      <c r="L110" s="181"/>
      <c r="M110" s="182">
        <f>J110-G110</f>
        <v>-7.48771330999989</v>
      </c>
      <c r="N110" s="162"/>
      <c r="O110" s="162"/>
      <c r="P110" s="65"/>
      <c r="Q110" s="65"/>
      <c r="R110" s="67"/>
      <c r="S110" s="68"/>
      <c r="T110" s="65"/>
    </row>
    <row r="111" spans="1:20" s="6" customFormat="1" ht="70.5" customHeight="1">
      <c r="A111" s="166"/>
      <c r="B111" s="166"/>
      <c r="C111" s="156" t="s">
        <v>43</v>
      </c>
      <c r="D111" s="156"/>
      <c r="E111" s="31" t="s">
        <v>92</v>
      </c>
      <c r="F111" s="31" t="s">
        <v>25</v>
      </c>
      <c r="G111" s="160">
        <v>1023.92</v>
      </c>
      <c r="H111" s="160"/>
      <c r="I111" s="160"/>
      <c r="J111" s="191">
        <v>1289.86</v>
      </c>
      <c r="K111" s="191"/>
      <c r="L111" s="191"/>
      <c r="M111" s="162">
        <f>J111-G111</f>
        <v>265.93999999999994</v>
      </c>
      <c r="N111" s="162"/>
      <c r="O111" s="162"/>
      <c r="P111" s="65"/>
      <c r="Q111" s="65"/>
      <c r="R111" s="67"/>
      <c r="S111" s="68"/>
      <c r="T111" s="65"/>
    </row>
    <row r="112" spans="1:20" s="6" customFormat="1" ht="27.75" customHeight="1">
      <c r="A112" s="166"/>
      <c r="B112" s="166"/>
      <c r="C112" s="159" t="s">
        <v>138</v>
      </c>
      <c r="D112" s="159"/>
      <c r="E112" s="159"/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65"/>
      <c r="Q112" s="65"/>
      <c r="R112" s="65"/>
      <c r="S112" s="65"/>
      <c r="T112" s="65"/>
    </row>
    <row r="113" spans="1:20" s="6" customFormat="1" ht="14.25" customHeight="1">
      <c r="A113" s="166">
        <v>6</v>
      </c>
      <c r="B113" s="167" t="str">
        <f>B41</f>
        <v>0813046</v>
      </c>
      <c r="C113" s="153" t="str">
        <f>D41</f>
        <v>Підпрограма:  Надання тимчасової державної допомоги дітям</v>
      </c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65"/>
      <c r="Q113" s="89"/>
      <c r="R113" s="94"/>
      <c r="S113" s="65"/>
      <c r="T113" s="115"/>
    </row>
    <row r="114" spans="1:20" s="6" customFormat="1" ht="15" customHeight="1">
      <c r="A114" s="166"/>
      <c r="B114" s="166"/>
      <c r="C114" s="154" t="str">
        <f>D42</f>
        <v>Завдання: Забезпечення надання тимчасової державної допомоги дітям</v>
      </c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65"/>
      <c r="Q114" s="65"/>
      <c r="R114" s="113"/>
      <c r="S114" s="65"/>
      <c r="T114" s="65"/>
    </row>
    <row r="115" spans="1:20" s="6" customFormat="1" ht="15" customHeight="1">
      <c r="A115" s="166"/>
      <c r="B115" s="166"/>
      <c r="C115" s="155" t="s">
        <v>20</v>
      </c>
      <c r="D115" s="155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65"/>
      <c r="Q115" s="65"/>
      <c r="R115" s="65"/>
      <c r="S115" s="65"/>
      <c r="T115" s="65"/>
    </row>
    <row r="116" spans="1:20" s="6" customFormat="1" ht="55.5" customHeight="1">
      <c r="A116" s="166"/>
      <c r="B116" s="166"/>
      <c r="C116" s="156" t="s">
        <v>44</v>
      </c>
      <c r="D116" s="156"/>
      <c r="E116" s="31" t="s">
        <v>22</v>
      </c>
      <c r="F116" s="31" t="s">
        <v>91</v>
      </c>
      <c r="G116" s="148">
        <v>6</v>
      </c>
      <c r="H116" s="148"/>
      <c r="I116" s="148"/>
      <c r="J116" s="168">
        <v>5</v>
      </c>
      <c r="K116" s="168"/>
      <c r="L116" s="168"/>
      <c r="M116" s="158">
        <f>J116-G116</f>
        <v>-1</v>
      </c>
      <c r="N116" s="158"/>
      <c r="O116" s="158"/>
      <c r="P116" s="65"/>
      <c r="Q116" s="68"/>
      <c r="R116" s="108"/>
      <c r="S116" s="68"/>
      <c r="T116" s="65"/>
    </row>
    <row r="117" spans="1:20" s="6" customFormat="1" ht="57" customHeight="1">
      <c r="A117" s="166"/>
      <c r="B117" s="166"/>
      <c r="C117" s="156" t="s">
        <v>45</v>
      </c>
      <c r="D117" s="156"/>
      <c r="E117" s="31" t="s">
        <v>22</v>
      </c>
      <c r="F117" s="31" t="s">
        <v>91</v>
      </c>
      <c r="G117" s="148">
        <v>76</v>
      </c>
      <c r="H117" s="148"/>
      <c r="I117" s="148"/>
      <c r="J117" s="168">
        <v>77</v>
      </c>
      <c r="K117" s="168"/>
      <c r="L117" s="168"/>
      <c r="M117" s="158">
        <f>J117-G117</f>
        <v>1</v>
      </c>
      <c r="N117" s="158"/>
      <c r="O117" s="158"/>
      <c r="P117" s="65"/>
      <c r="Q117" s="68"/>
      <c r="R117" s="108"/>
      <c r="S117" s="65"/>
      <c r="T117" s="65"/>
    </row>
    <row r="118" spans="1:20" s="6" customFormat="1" ht="15.75" customHeight="1">
      <c r="A118" s="166"/>
      <c r="B118" s="166"/>
      <c r="C118" s="159" t="s">
        <v>139</v>
      </c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65"/>
      <c r="Q118" s="65"/>
      <c r="R118" s="68"/>
      <c r="S118" s="65"/>
      <c r="T118" s="65"/>
    </row>
    <row r="119" spans="1:20" s="6" customFormat="1" ht="15">
      <c r="A119" s="166"/>
      <c r="B119" s="166"/>
      <c r="C119" s="155" t="s">
        <v>23</v>
      </c>
      <c r="D119" s="155"/>
      <c r="E119" s="148"/>
      <c r="F119" s="148"/>
      <c r="G119" s="148"/>
      <c r="H119" s="148"/>
      <c r="I119" s="148"/>
      <c r="J119" s="185"/>
      <c r="K119" s="185"/>
      <c r="L119" s="185"/>
      <c r="M119" s="148"/>
      <c r="N119" s="148"/>
      <c r="O119" s="148"/>
      <c r="P119" s="65"/>
      <c r="Q119" s="65"/>
      <c r="R119" s="65"/>
      <c r="S119" s="88"/>
      <c r="T119" s="65"/>
    </row>
    <row r="120" spans="1:20" s="6" customFormat="1" ht="53.25" customHeight="1">
      <c r="A120" s="166"/>
      <c r="B120" s="166"/>
      <c r="C120" s="156" t="s">
        <v>96</v>
      </c>
      <c r="D120" s="156"/>
      <c r="E120" s="31" t="s">
        <v>92</v>
      </c>
      <c r="F120" s="31" t="s">
        <v>25</v>
      </c>
      <c r="G120" s="160">
        <v>638.73</v>
      </c>
      <c r="H120" s="160"/>
      <c r="I120" s="163"/>
      <c r="J120" s="197">
        <v>654.41</v>
      </c>
      <c r="K120" s="198"/>
      <c r="L120" s="199"/>
      <c r="M120" s="182">
        <f>J120-G120</f>
        <v>15.67999999999995</v>
      </c>
      <c r="N120" s="162"/>
      <c r="O120" s="162"/>
      <c r="P120" s="65"/>
      <c r="Q120" s="65"/>
      <c r="R120" s="66"/>
      <c r="S120" s="68"/>
      <c r="T120" s="65"/>
    </row>
    <row r="121" spans="1:20" s="6" customFormat="1" ht="53.25" customHeight="1">
      <c r="A121" s="166"/>
      <c r="B121" s="166"/>
      <c r="C121" s="156" t="s">
        <v>46</v>
      </c>
      <c r="D121" s="156"/>
      <c r="E121" s="31" t="s">
        <v>92</v>
      </c>
      <c r="F121" s="31" t="s">
        <v>25</v>
      </c>
      <c r="G121" s="160">
        <v>912.92</v>
      </c>
      <c r="H121" s="160"/>
      <c r="I121" s="160"/>
      <c r="J121" s="196">
        <v>908.13</v>
      </c>
      <c r="K121" s="196"/>
      <c r="L121" s="196"/>
      <c r="M121" s="162">
        <f>J121-G121</f>
        <v>-4.789999999999964</v>
      </c>
      <c r="N121" s="162"/>
      <c r="O121" s="162"/>
      <c r="P121" s="65"/>
      <c r="Q121" s="65"/>
      <c r="R121" s="67"/>
      <c r="S121" s="68"/>
      <c r="T121" s="65"/>
    </row>
    <row r="122" spans="1:20" s="6" customFormat="1" ht="29.25" customHeight="1">
      <c r="A122" s="166"/>
      <c r="B122" s="166"/>
      <c r="C122" s="159" t="s">
        <v>132</v>
      </c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65"/>
      <c r="Q122" s="65"/>
      <c r="R122" s="65"/>
      <c r="S122" s="65"/>
      <c r="T122" s="65"/>
    </row>
    <row r="123" spans="1:20" s="6" customFormat="1" ht="18" customHeight="1">
      <c r="A123" s="166">
        <v>7</v>
      </c>
      <c r="B123" s="167" t="str">
        <f>B43</f>
        <v>0813047</v>
      </c>
      <c r="C123" s="194" t="str">
        <f>D43</f>
        <v>Підпрограма: Надання державної соціальної допомоги малозабезпеченим сім'ям </v>
      </c>
      <c r="D123" s="194"/>
      <c r="E123" s="194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06"/>
      <c r="Q123" s="99"/>
      <c r="R123" s="94"/>
      <c r="S123" s="65"/>
      <c r="T123" s="65"/>
    </row>
    <row r="124" spans="1:20" s="6" customFormat="1" ht="15" customHeight="1">
      <c r="A124" s="166"/>
      <c r="B124" s="166"/>
      <c r="C124" s="195" t="str">
        <f>D44</f>
        <v>Завдання: Забезпечення надання державної соціальної допомоги малозабезпеченим сім'ям</v>
      </c>
      <c r="D124" s="19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65"/>
      <c r="Q124" s="65"/>
      <c r="R124" s="65"/>
      <c r="S124" s="65"/>
      <c r="T124" s="65"/>
    </row>
    <row r="125" spans="1:20" s="6" customFormat="1" ht="15" customHeight="1">
      <c r="A125" s="166"/>
      <c r="B125" s="166"/>
      <c r="C125" s="155" t="s">
        <v>20</v>
      </c>
      <c r="D125" s="155"/>
      <c r="E125" s="148"/>
      <c r="F125" s="148"/>
      <c r="G125" s="148"/>
      <c r="H125" s="148"/>
      <c r="I125" s="148"/>
      <c r="J125" s="148"/>
      <c r="K125" s="148"/>
      <c r="L125" s="148"/>
      <c r="M125" s="148"/>
      <c r="N125" s="148"/>
      <c r="O125" s="148"/>
      <c r="P125" s="65"/>
      <c r="Q125" s="65"/>
      <c r="R125" s="105"/>
      <c r="S125" s="65"/>
      <c r="T125" s="65"/>
    </row>
    <row r="126" spans="1:20" s="6" customFormat="1" ht="51" customHeight="1">
      <c r="A126" s="166"/>
      <c r="B126" s="166"/>
      <c r="C126" s="192" t="s">
        <v>47</v>
      </c>
      <c r="D126" s="192"/>
      <c r="E126" s="31" t="s">
        <v>22</v>
      </c>
      <c r="F126" s="31" t="s">
        <v>91</v>
      </c>
      <c r="G126" s="148">
        <v>1360</v>
      </c>
      <c r="H126" s="148"/>
      <c r="I126" s="148"/>
      <c r="J126" s="148">
        <v>1315</v>
      </c>
      <c r="K126" s="148"/>
      <c r="L126" s="148"/>
      <c r="M126" s="169">
        <f>J126-G126</f>
        <v>-45</v>
      </c>
      <c r="N126" s="169"/>
      <c r="O126" s="169"/>
      <c r="P126" s="65"/>
      <c r="Q126" s="116"/>
      <c r="R126" s="68"/>
      <c r="S126" s="65"/>
      <c r="T126" s="65"/>
    </row>
    <row r="127" spans="1:20" s="6" customFormat="1" ht="29.25" customHeight="1">
      <c r="A127" s="166"/>
      <c r="B127" s="193"/>
      <c r="C127" s="204" t="s">
        <v>125</v>
      </c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6"/>
      <c r="P127" s="65"/>
      <c r="Q127" s="65"/>
      <c r="R127" s="68"/>
      <c r="S127" s="65"/>
      <c r="T127" s="65"/>
    </row>
    <row r="128" spans="1:20" s="6" customFormat="1" ht="15">
      <c r="A128" s="166"/>
      <c r="B128" s="166"/>
      <c r="C128" s="200" t="s">
        <v>23</v>
      </c>
      <c r="D128" s="200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65"/>
      <c r="Q128" s="65"/>
      <c r="R128" s="68"/>
      <c r="S128" s="65"/>
      <c r="T128" s="65"/>
    </row>
    <row r="129" spans="1:20" s="6" customFormat="1" ht="42" customHeight="1">
      <c r="A129" s="166"/>
      <c r="B129" s="193"/>
      <c r="C129" s="202" t="s">
        <v>48</v>
      </c>
      <c r="D129" s="203"/>
      <c r="E129" s="62" t="s">
        <v>92</v>
      </c>
      <c r="F129" s="31" t="s">
        <v>25</v>
      </c>
      <c r="G129" s="160">
        <v>2216.95</v>
      </c>
      <c r="H129" s="160"/>
      <c r="I129" s="160"/>
      <c r="J129" s="160">
        <v>2292.0181649</v>
      </c>
      <c r="K129" s="160"/>
      <c r="L129" s="160"/>
      <c r="M129" s="162">
        <f>J129-G129</f>
        <v>75.06816490000028</v>
      </c>
      <c r="N129" s="162"/>
      <c r="O129" s="162"/>
      <c r="P129" s="65"/>
      <c r="Q129" s="65"/>
      <c r="R129" s="65"/>
      <c r="S129" s="65"/>
      <c r="T129" s="65"/>
    </row>
    <row r="130" spans="1:20" s="6" customFormat="1" ht="27.75" customHeight="1">
      <c r="A130" s="166"/>
      <c r="B130" s="166"/>
      <c r="C130" s="159" t="s">
        <v>133</v>
      </c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65"/>
      <c r="Q130" s="65"/>
      <c r="R130" s="65"/>
      <c r="S130" s="65"/>
      <c r="T130" s="65"/>
    </row>
    <row r="131" spans="1:15" s="6" customFormat="1" ht="13.5" customHeight="1">
      <c r="A131" s="26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</row>
    <row r="132" spans="1:27" s="6" customFormat="1" ht="13.5" customHeight="1">
      <c r="A132" s="28" t="s">
        <v>17</v>
      </c>
      <c r="B132" s="146" t="s">
        <v>97</v>
      </c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41"/>
      <c r="R132" s="36"/>
      <c r="S132" s="36"/>
      <c r="V132" s="72"/>
      <c r="W132" s="73"/>
      <c r="X132" s="74"/>
      <c r="Y132" s="73"/>
      <c r="Z132" s="73"/>
      <c r="AA132" s="65"/>
    </row>
    <row r="133" spans="1:27" s="6" customFormat="1" ht="15.75" customHeight="1">
      <c r="A133" s="26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54" t="s">
        <v>69</v>
      </c>
      <c r="V133" s="65"/>
      <c r="W133" s="65"/>
      <c r="X133" s="65"/>
      <c r="Y133" s="65"/>
      <c r="Z133" s="65"/>
      <c r="AA133" s="65"/>
    </row>
    <row r="134" spans="1:27" s="6" customFormat="1" ht="34.5" customHeight="1">
      <c r="A134" s="132" t="s">
        <v>49</v>
      </c>
      <c r="B134" s="125" t="s">
        <v>50</v>
      </c>
      <c r="C134" s="125" t="s">
        <v>8</v>
      </c>
      <c r="D134" s="125" t="s">
        <v>98</v>
      </c>
      <c r="E134" s="125"/>
      <c r="F134" s="125"/>
      <c r="G134" s="125" t="s">
        <v>51</v>
      </c>
      <c r="H134" s="125"/>
      <c r="I134" s="125"/>
      <c r="J134" s="125" t="s">
        <v>99</v>
      </c>
      <c r="K134" s="125"/>
      <c r="L134" s="125"/>
      <c r="M134" s="125" t="s">
        <v>52</v>
      </c>
      <c r="N134" s="125"/>
      <c r="O134" s="125"/>
      <c r="R134" s="36"/>
      <c r="S134" s="36"/>
      <c r="V134" s="75"/>
      <c r="W134" s="76"/>
      <c r="X134" s="77"/>
      <c r="Y134" s="78"/>
      <c r="Z134" s="79"/>
      <c r="AA134" s="65"/>
    </row>
    <row r="135" spans="1:27" s="6" customFormat="1" ht="67.5">
      <c r="A135" s="132"/>
      <c r="B135" s="125"/>
      <c r="C135" s="125"/>
      <c r="D135" s="18" t="s">
        <v>73</v>
      </c>
      <c r="E135" s="18" t="s">
        <v>74</v>
      </c>
      <c r="F135" s="18" t="s">
        <v>75</v>
      </c>
      <c r="G135" s="18" t="s">
        <v>73</v>
      </c>
      <c r="H135" s="18" t="s">
        <v>74</v>
      </c>
      <c r="I135" s="18" t="s">
        <v>75</v>
      </c>
      <c r="J135" s="18" t="s">
        <v>73</v>
      </c>
      <c r="K135" s="18" t="s">
        <v>74</v>
      </c>
      <c r="L135" s="18" t="s">
        <v>75</v>
      </c>
      <c r="M135" s="18" t="s">
        <v>73</v>
      </c>
      <c r="N135" s="18" t="s">
        <v>74</v>
      </c>
      <c r="O135" s="18" t="s">
        <v>75</v>
      </c>
      <c r="V135" s="75"/>
      <c r="W135" s="76"/>
      <c r="X135" s="77"/>
      <c r="Y135" s="78"/>
      <c r="Z135" s="79"/>
      <c r="AA135" s="65"/>
    </row>
    <row r="136" spans="1:27" s="6" customFormat="1" ht="15.75" customHeight="1">
      <c r="A136" s="42">
        <v>1</v>
      </c>
      <c r="B136" s="42">
        <v>2</v>
      </c>
      <c r="C136" s="42">
        <v>3</v>
      </c>
      <c r="D136" s="20">
        <v>4</v>
      </c>
      <c r="E136" s="20">
        <v>5</v>
      </c>
      <c r="F136" s="20">
        <v>6</v>
      </c>
      <c r="G136" s="20">
        <v>7</v>
      </c>
      <c r="H136" s="20">
        <v>8</v>
      </c>
      <c r="I136" s="20">
        <v>9</v>
      </c>
      <c r="J136" s="20">
        <v>10</v>
      </c>
      <c r="K136" s="20">
        <v>11</v>
      </c>
      <c r="L136" s="20">
        <v>12</v>
      </c>
      <c r="M136" s="20">
        <v>13</v>
      </c>
      <c r="N136" s="20">
        <v>14</v>
      </c>
      <c r="O136" s="20">
        <v>15</v>
      </c>
      <c r="V136" s="65"/>
      <c r="W136" s="65"/>
      <c r="X136" s="65"/>
      <c r="Y136" s="65"/>
      <c r="Z136" s="65"/>
      <c r="AA136" s="65"/>
    </row>
    <row r="137" spans="1:27" s="6" customFormat="1" ht="15">
      <c r="A137" s="32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V137" s="80"/>
      <c r="W137" s="81"/>
      <c r="X137" s="82"/>
      <c r="Y137" s="82"/>
      <c r="Z137" s="81"/>
      <c r="AA137" s="65"/>
    </row>
    <row r="138" spans="1:27" ht="12.75" customHeight="1">
      <c r="A138" s="44"/>
      <c r="B138" s="213" t="s">
        <v>100</v>
      </c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V138" s="85"/>
      <c r="W138" s="83"/>
      <c r="X138" s="84"/>
      <c r="Y138" s="84"/>
      <c r="Z138" s="83"/>
      <c r="AA138" s="9"/>
    </row>
    <row r="139" spans="1:27" ht="15">
      <c r="A139" s="44"/>
      <c r="B139" s="45"/>
      <c r="C139" s="44"/>
      <c r="D139" s="44"/>
      <c r="E139" s="44"/>
      <c r="F139" s="46"/>
      <c r="G139" s="44"/>
      <c r="H139" s="44"/>
      <c r="I139" s="44"/>
      <c r="J139" s="44"/>
      <c r="K139" s="44"/>
      <c r="L139" s="44"/>
      <c r="M139" s="44"/>
      <c r="N139" s="8"/>
      <c r="O139" s="8"/>
      <c r="V139" s="9"/>
      <c r="W139" s="9"/>
      <c r="X139" s="9"/>
      <c r="Y139" s="9"/>
      <c r="Z139" s="9"/>
      <c r="AA139" s="9"/>
    </row>
    <row r="140" spans="1:27" ht="15">
      <c r="A140" s="44"/>
      <c r="B140" s="45"/>
      <c r="C140" s="44"/>
      <c r="D140" s="44"/>
      <c r="E140" s="44"/>
      <c r="F140" s="46"/>
      <c r="G140" s="44"/>
      <c r="H140" s="44"/>
      <c r="I140" s="44"/>
      <c r="J140" s="44"/>
      <c r="K140" s="44"/>
      <c r="L140" s="44"/>
      <c r="M140" s="44"/>
      <c r="N140" s="8"/>
      <c r="O140" s="8"/>
      <c r="V140" s="9"/>
      <c r="W140" s="9"/>
      <c r="X140" s="9"/>
      <c r="Y140" s="86"/>
      <c r="Z140" s="9"/>
      <c r="AA140" s="9"/>
    </row>
    <row r="141" spans="1:27" ht="15">
      <c r="A141" s="44"/>
      <c r="B141" s="45" t="s">
        <v>18</v>
      </c>
      <c r="C141" s="44"/>
      <c r="D141" s="44"/>
      <c r="E141" s="44"/>
      <c r="F141" s="46"/>
      <c r="G141" s="44"/>
      <c r="H141" s="44"/>
      <c r="I141" s="44"/>
      <c r="J141" s="44"/>
      <c r="K141" s="44"/>
      <c r="L141" s="44"/>
      <c r="M141" s="44"/>
      <c r="N141" s="8"/>
      <c r="O141" s="8"/>
      <c r="V141" s="9"/>
      <c r="W141" s="9"/>
      <c r="X141" s="9"/>
      <c r="Y141" s="87"/>
      <c r="Z141" s="9"/>
      <c r="AA141" s="9"/>
    </row>
    <row r="142" spans="1:13" ht="15">
      <c r="A142" s="47"/>
      <c r="B142" s="48"/>
      <c r="C142" s="47"/>
      <c r="D142" s="47"/>
      <c r="E142" s="47"/>
      <c r="F142" s="49"/>
      <c r="G142" s="47"/>
      <c r="H142" s="47"/>
      <c r="I142" s="47"/>
      <c r="J142" s="47"/>
      <c r="K142" s="47"/>
      <c r="L142" s="47"/>
      <c r="M142" s="47"/>
    </row>
    <row r="143" spans="1:13" ht="16.5" customHeight="1">
      <c r="A143" s="210" t="s">
        <v>101</v>
      </c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</row>
    <row r="144" spans="1:13" ht="18.75" customHeight="1">
      <c r="A144" s="211" t="s">
        <v>102</v>
      </c>
      <c r="B144" s="211"/>
      <c r="C144" s="211"/>
      <c r="D144" s="211"/>
      <c r="E144" s="211"/>
      <c r="F144" s="211"/>
      <c r="G144" s="211"/>
      <c r="H144" s="211"/>
      <c r="I144" s="211"/>
      <c r="J144" s="211"/>
      <c r="K144" s="211"/>
      <c r="L144" s="211"/>
      <c r="M144" s="211"/>
    </row>
    <row r="145" spans="1:13" ht="18" customHeight="1">
      <c r="A145" s="212" t="s">
        <v>103</v>
      </c>
      <c r="B145" s="212"/>
      <c r="C145" s="212"/>
      <c r="D145" s="212"/>
      <c r="E145" s="212"/>
      <c r="F145" s="212"/>
      <c r="G145" s="212"/>
      <c r="H145" s="212"/>
      <c r="I145" s="212"/>
      <c r="J145" s="212"/>
      <c r="K145" s="212"/>
      <c r="L145" s="212"/>
      <c r="M145" s="212"/>
    </row>
    <row r="146" spans="1:13" ht="1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</row>
    <row r="147" spans="1:13" ht="1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</row>
    <row r="148" spans="1:13" ht="15.75" customHeight="1">
      <c r="A148" s="47"/>
      <c r="B148" s="48"/>
      <c r="C148" s="47"/>
      <c r="D148" s="47"/>
      <c r="E148" s="47"/>
      <c r="F148" s="49"/>
      <c r="G148" s="47"/>
      <c r="H148" s="47"/>
      <c r="I148" s="47"/>
      <c r="J148" s="47"/>
      <c r="K148" s="47"/>
      <c r="L148" s="47"/>
      <c r="M148" s="47"/>
    </row>
    <row r="149" spans="1:14" ht="15.75">
      <c r="A149" s="51"/>
      <c r="B149" s="52" t="s">
        <v>53</v>
      </c>
      <c r="C149" s="52"/>
      <c r="D149" s="52"/>
      <c r="E149" s="52"/>
      <c r="F149" s="53"/>
      <c r="G149" s="53"/>
      <c r="H149" s="53"/>
      <c r="I149" s="207"/>
      <c r="J149" s="207"/>
      <c r="K149" s="207"/>
      <c r="L149" s="52"/>
      <c r="M149" s="52" t="s">
        <v>54</v>
      </c>
      <c r="N149" s="52"/>
    </row>
    <row r="150" spans="2:14" ht="15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</row>
    <row r="151" spans="2:14" ht="15.7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</row>
    <row r="152" spans="1:14" ht="15.75">
      <c r="A152" s="51"/>
      <c r="B152" s="52" t="s">
        <v>104</v>
      </c>
      <c r="C152" s="52"/>
      <c r="D152" s="52"/>
      <c r="E152" s="52"/>
      <c r="F152" s="53"/>
      <c r="G152" s="53"/>
      <c r="H152" s="53"/>
      <c r="I152" s="207"/>
      <c r="J152" s="207"/>
      <c r="K152" s="207"/>
      <c r="L152" s="52"/>
      <c r="M152" s="52" t="s">
        <v>105</v>
      </c>
      <c r="N152" s="52"/>
    </row>
  </sheetData>
  <sheetProtection selectLockedCells="1" selectUnlockedCells="1"/>
  <mergeCells count="289">
    <mergeCell ref="I149:K149"/>
    <mergeCell ref="A143:M143"/>
    <mergeCell ref="A144:M144"/>
    <mergeCell ref="A145:M145"/>
    <mergeCell ref="B138:O138"/>
    <mergeCell ref="A134:A135"/>
    <mergeCell ref="B134:B135"/>
    <mergeCell ref="C134:C135"/>
    <mergeCell ref="D134:F134"/>
    <mergeCell ref="I152:K152"/>
    <mergeCell ref="C17:O17"/>
    <mergeCell ref="C70:D70"/>
    <mergeCell ref="G70:I70"/>
    <mergeCell ref="J70:L70"/>
    <mergeCell ref="M70:O70"/>
    <mergeCell ref="B132:N132"/>
    <mergeCell ref="M134:O134"/>
    <mergeCell ref="G134:I134"/>
    <mergeCell ref="J134:L134"/>
    <mergeCell ref="C128:D128"/>
    <mergeCell ref="E128:O128"/>
    <mergeCell ref="C74:D74"/>
    <mergeCell ref="G129:I129"/>
    <mergeCell ref="J129:L129"/>
    <mergeCell ref="M129:O129"/>
    <mergeCell ref="C129:D129"/>
    <mergeCell ref="C127:O127"/>
    <mergeCell ref="C75:D75"/>
    <mergeCell ref="J120:L120"/>
    <mergeCell ref="M120:O120"/>
    <mergeCell ref="E115:O115"/>
    <mergeCell ref="C116:D116"/>
    <mergeCell ref="C72:O72"/>
    <mergeCell ref="G116:I116"/>
    <mergeCell ref="C121:D121"/>
    <mergeCell ref="G121:I121"/>
    <mergeCell ref="J121:L121"/>
    <mergeCell ref="M121:O121"/>
    <mergeCell ref="C122:O122"/>
    <mergeCell ref="E125:O125"/>
    <mergeCell ref="C126:D126"/>
    <mergeCell ref="A123:A130"/>
    <mergeCell ref="B123:B130"/>
    <mergeCell ref="C123:O123"/>
    <mergeCell ref="C124:O124"/>
    <mergeCell ref="C125:D125"/>
    <mergeCell ref="G126:I126"/>
    <mergeCell ref="J126:L126"/>
    <mergeCell ref="M126:O126"/>
    <mergeCell ref="C130:O130"/>
    <mergeCell ref="C118:O118"/>
    <mergeCell ref="C119:D119"/>
    <mergeCell ref="E119:O119"/>
    <mergeCell ref="C120:D120"/>
    <mergeCell ref="G120:I120"/>
    <mergeCell ref="J116:L116"/>
    <mergeCell ref="M116:O116"/>
    <mergeCell ref="C117:D117"/>
    <mergeCell ref="G117:I117"/>
    <mergeCell ref="J117:L117"/>
    <mergeCell ref="M117:O117"/>
    <mergeCell ref="C111:D111"/>
    <mergeCell ref="G111:I111"/>
    <mergeCell ref="J111:L111"/>
    <mergeCell ref="M111:O111"/>
    <mergeCell ref="C112:O112"/>
    <mergeCell ref="A113:A122"/>
    <mergeCell ref="B113:B122"/>
    <mergeCell ref="C113:O113"/>
    <mergeCell ref="C114:O114"/>
    <mergeCell ref="C115:D115"/>
    <mergeCell ref="C109:D109"/>
    <mergeCell ref="G109:I109"/>
    <mergeCell ref="J109:L109"/>
    <mergeCell ref="M109:O109"/>
    <mergeCell ref="C110:D110"/>
    <mergeCell ref="G110:I110"/>
    <mergeCell ref="J110:L110"/>
    <mergeCell ref="M110:O110"/>
    <mergeCell ref="C106:D106"/>
    <mergeCell ref="G106:I106"/>
    <mergeCell ref="J106:L106"/>
    <mergeCell ref="M106:O106"/>
    <mergeCell ref="C107:O107"/>
    <mergeCell ref="C108:D108"/>
    <mergeCell ref="E108:O108"/>
    <mergeCell ref="E103:O103"/>
    <mergeCell ref="C104:D104"/>
    <mergeCell ref="G104:I104"/>
    <mergeCell ref="J104:L104"/>
    <mergeCell ref="M104:O104"/>
    <mergeCell ref="C105:D105"/>
    <mergeCell ref="G105:I105"/>
    <mergeCell ref="J105:L105"/>
    <mergeCell ref="M105:O105"/>
    <mergeCell ref="C99:D99"/>
    <mergeCell ref="G99:I99"/>
    <mergeCell ref="J99:L99"/>
    <mergeCell ref="M99:O99"/>
    <mergeCell ref="C100:O100"/>
    <mergeCell ref="A101:A112"/>
    <mergeCell ref="B101:B112"/>
    <mergeCell ref="C101:O101"/>
    <mergeCell ref="C102:O102"/>
    <mergeCell ref="C103:D103"/>
    <mergeCell ref="C96:O96"/>
    <mergeCell ref="C97:D97"/>
    <mergeCell ref="E97:O97"/>
    <mergeCell ref="C98:D98"/>
    <mergeCell ref="G98:I98"/>
    <mergeCell ref="J98:L98"/>
    <mergeCell ref="M98:O98"/>
    <mergeCell ref="E93:O93"/>
    <mergeCell ref="C94:D94"/>
    <mergeCell ref="G94:I94"/>
    <mergeCell ref="J94:L94"/>
    <mergeCell ref="M94:O94"/>
    <mergeCell ref="C95:D95"/>
    <mergeCell ref="G95:I95"/>
    <mergeCell ref="J95:L95"/>
    <mergeCell ref="M95:O95"/>
    <mergeCell ref="C89:D89"/>
    <mergeCell ref="G89:I89"/>
    <mergeCell ref="J89:L89"/>
    <mergeCell ref="M89:O89"/>
    <mergeCell ref="C90:O90"/>
    <mergeCell ref="A91:A100"/>
    <mergeCell ref="B91:B100"/>
    <mergeCell ref="C91:O91"/>
    <mergeCell ref="C92:O92"/>
    <mergeCell ref="C93:D93"/>
    <mergeCell ref="C87:D87"/>
    <mergeCell ref="G87:I87"/>
    <mergeCell ref="J87:L87"/>
    <mergeCell ref="M87:O87"/>
    <mergeCell ref="C88:D88"/>
    <mergeCell ref="G88:I88"/>
    <mergeCell ref="J88:L88"/>
    <mergeCell ref="M88:O88"/>
    <mergeCell ref="C84:O84"/>
    <mergeCell ref="C85:D85"/>
    <mergeCell ref="E85:O85"/>
    <mergeCell ref="C86:D86"/>
    <mergeCell ref="G86:I86"/>
    <mergeCell ref="J86:L86"/>
    <mergeCell ref="M86:O86"/>
    <mergeCell ref="C83:D83"/>
    <mergeCell ref="G83:I83"/>
    <mergeCell ref="J83:L83"/>
    <mergeCell ref="M83:O83"/>
    <mergeCell ref="C81:D81"/>
    <mergeCell ref="G81:I81"/>
    <mergeCell ref="J81:L81"/>
    <mergeCell ref="M81:O81"/>
    <mergeCell ref="C82:D82"/>
    <mergeCell ref="G82:I82"/>
    <mergeCell ref="J82:L82"/>
    <mergeCell ref="M82:O82"/>
    <mergeCell ref="A77:A90"/>
    <mergeCell ref="B77:B90"/>
    <mergeCell ref="C77:O77"/>
    <mergeCell ref="C78:O78"/>
    <mergeCell ref="C79:D79"/>
    <mergeCell ref="E79:O79"/>
    <mergeCell ref="C80:D80"/>
    <mergeCell ref="G80:I80"/>
    <mergeCell ref="J80:L80"/>
    <mergeCell ref="M80:O80"/>
    <mergeCell ref="C73:D73"/>
    <mergeCell ref="E73:O73"/>
    <mergeCell ref="G75:I75"/>
    <mergeCell ref="J75:L75"/>
    <mergeCell ref="M75:O75"/>
    <mergeCell ref="C76:O76"/>
    <mergeCell ref="G74:I74"/>
    <mergeCell ref="J74:L74"/>
    <mergeCell ref="M74:O74"/>
    <mergeCell ref="C66:O66"/>
    <mergeCell ref="A67:A76"/>
    <mergeCell ref="B67:B76"/>
    <mergeCell ref="C67:O67"/>
    <mergeCell ref="C68:O68"/>
    <mergeCell ref="C69:D69"/>
    <mergeCell ref="E69:O69"/>
    <mergeCell ref="G71:I71"/>
    <mergeCell ref="J71:L71"/>
    <mergeCell ref="M71:O71"/>
    <mergeCell ref="C64:D64"/>
    <mergeCell ref="E64:O64"/>
    <mergeCell ref="C65:D65"/>
    <mergeCell ref="G65:I65"/>
    <mergeCell ref="J65:L65"/>
    <mergeCell ref="M65:O65"/>
    <mergeCell ref="C71:D71"/>
    <mergeCell ref="E61:O61"/>
    <mergeCell ref="C62:D62"/>
    <mergeCell ref="G62:I62"/>
    <mergeCell ref="J62:L62"/>
    <mergeCell ref="M62:O62"/>
    <mergeCell ref="C63:O63"/>
    <mergeCell ref="M56:O57"/>
    <mergeCell ref="C58:D58"/>
    <mergeCell ref="G58:I58"/>
    <mergeCell ref="J58:L58"/>
    <mergeCell ref="M58:O58"/>
    <mergeCell ref="A59:A66"/>
    <mergeCell ref="B59:B66"/>
    <mergeCell ref="C59:O59"/>
    <mergeCell ref="C60:O60"/>
    <mergeCell ref="C61:D61"/>
    <mergeCell ref="A51:F51"/>
    <mergeCell ref="A52:F52"/>
    <mergeCell ref="B54:N54"/>
    <mergeCell ref="A56:A57"/>
    <mergeCell ref="B56:B57"/>
    <mergeCell ref="C56:D57"/>
    <mergeCell ref="E56:E57"/>
    <mergeCell ref="F56:F57"/>
    <mergeCell ref="G56:I57"/>
    <mergeCell ref="J56:L57"/>
    <mergeCell ref="B47:N47"/>
    <mergeCell ref="A49:F50"/>
    <mergeCell ref="G49:I49"/>
    <mergeCell ref="J49:L49"/>
    <mergeCell ref="M49:O49"/>
    <mergeCell ref="P49:P50"/>
    <mergeCell ref="A45:F45"/>
    <mergeCell ref="A41:A42"/>
    <mergeCell ref="B41:B42"/>
    <mergeCell ref="C41:C42"/>
    <mergeCell ref="D41:O41"/>
    <mergeCell ref="D42:F42"/>
    <mergeCell ref="A43:A44"/>
    <mergeCell ref="B43:B44"/>
    <mergeCell ref="C43:C44"/>
    <mergeCell ref="D43:O43"/>
    <mergeCell ref="D44:F44"/>
    <mergeCell ref="A37:A38"/>
    <mergeCell ref="B37:B38"/>
    <mergeCell ref="C37:C38"/>
    <mergeCell ref="D37:O37"/>
    <mergeCell ref="D38:F38"/>
    <mergeCell ref="A39:A40"/>
    <mergeCell ref="B39:B40"/>
    <mergeCell ref="C39:C40"/>
    <mergeCell ref="D39:O39"/>
    <mergeCell ref="D40:F40"/>
    <mergeCell ref="A33:A34"/>
    <mergeCell ref="B33:B34"/>
    <mergeCell ref="C33:C34"/>
    <mergeCell ref="D33:O33"/>
    <mergeCell ref="D34:F34"/>
    <mergeCell ref="A35:A36"/>
    <mergeCell ref="B35:B36"/>
    <mergeCell ref="C35:C36"/>
    <mergeCell ref="D35:O35"/>
    <mergeCell ref="D36:F36"/>
    <mergeCell ref="P28:P29"/>
    <mergeCell ref="D30:F30"/>
    <mergeCell ref="A31:A32"/>
    <mergeCell ref="B31:B32"/>
    <mergeCell ref="C31:C32"/>
    <mergeCell ref="D31:O31"/>
    <mergeCell ref="D32:F32"/>
    <mergeCell ref="B26:N26"/>
    <mergeCell ref="A28:A29"/>
    <mergeCell ref="B28:B29"/>
    <mergeCell ref="C28:C29"/>
    <mergeCell ref="D28:F29"/>
    <mergeCell ref="G28:I28"/>
    <mergeCell ref="J28:L28"/>
    <mergeCell ref="M28:O28"/>
    <mergeCell ref="D18:O18"/>
    <mergeCell ref="B19:N19"/>
    <mergeCell ref="B21:D21"/>
    <mergeCell ref="E21:G21"/>
    <mergeCell ref="H21:J21"/>
    <mergeCell ref="A10:O10"/>
    <mergeCell ref="A11:O11"/>
    <mergeCell ref="C13:O13"/>
    <mergeCell ref="C14:O14"/>
    <mergeCell ref="C15:O15"/>
    <mergeCell ref="C16:O16"/>
    <mergeCell ref="K1:O1"/>
    <mergeCell ref="K2:O2"/>
    <mergeCell ref="K3:O3"/>
    <mergeCell ref="K4:O4"/>
    <mergeCell ref="K5:O5"/>
    <mergeCell ref="A9:O9"/>
  </mergeCells>
  <printOptions/>
  <pageMargins left="0.7086614173228347" right="0.2755905511811024" top="0.9055118110236221" bottom="0.9055118110236221" header="0.5118110236220472" footer="0.5118110236220472"/>
  <pageSetup horizontalDpi="300" verticalDpi="300" orientation="portrait" paperSize="9" scale="50" r:id="rId1"/>
  <rowBreaks count="3" manualBreakCount="3">
    <brk id="45" max="255" man="1"/>
    <brk id="90" max="255" man="1"/>
    <brk id="130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Volodymyr Oleksijovych Borovyk</dc:creator>
  <cp:keywords/>
  <dc:description/>
  <cp:lastModifiedBy>05b302vo</cp:lastModifiedBy>
  <cp:lastPrinted>2019-01-30T13:55:40Z</cp:lastPrinted>
  <dcterms:created xsi:type="dcterms:W3CDTF">2019-11-16T09:26:25Z</dcterms:created>
  <dcterms:modified xsi:type="dcterms:W3CDTF">2019-11-16T09:26:25Z</dcterms:modified>
  <cp:category/>
  <cp:version/>
  <cp:contentType/>
  <cp:contentStatus/>
</cp:coreProperties>
</file>