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'паспорт'!$A$7:$H$96</definedName>
  </definedNames>
  <calcPr fullCalcOnLoad="1"/>
</workbook>
</file>

<file path=xl/sharedStrings.xml><?xml version="1.0" encoding="utf-8"?>
<sst xmlns="http://schemas.openxmlformats.org/spreadsheetml/2006/main" count="120" uniqueCount="95">
  <si>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</si>
  <si>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</si>
  <si>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</si>
  <si>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</si>
  <si>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</si>
  <si>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</si>
  <si>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</si>
  <si>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</si>
  <si>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</si>
  <si>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</si>
  <si>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</si>
  <si>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</si>
  <si>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</si>
  <si>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</si>
  <si>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</si>
  <si>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</si>
  <si>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</si>
  <si>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</si>
  <si>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</si>
  <si>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</si>
  <si>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</si>
  <si>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</si>
  <si>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</si>
  <si>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</si>
  <si>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</si>
  <si>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</si>
  <si>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</si>
  <si>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</si>
  <si>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</si>
  <si>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</si>
  <si>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</si>
  <si>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</si>
  <si>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</si>
  <si>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</si>
  <si>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</si>
  <si>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</si>
  <si>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</si>
  <si>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</si>
  <si>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Мета бюджетної програми</t>
  </si>
  <si>
    <t>Завдання бюджетної програми</t>
  </si>
  <si>
    <t>11.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</si>
  <si>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</si>
  <si>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</si>
  <si>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0800000</t>
  </si>
  <si>
    <t>0810000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</si>
  <si>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</si>
  <si>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</si>
  <si>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осіб</t>
  </si>
  <si>
    <t>грн.</t>
  </si>
  <si>
    <t>%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</si>
  <si>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</si>
  <si>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</si>
  <si>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</si>
  <si>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</si>
  <si>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</si>
  <si>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</si>
  <si>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</si>
  <si>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</si>
  <si>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0813050</t>
  </si>
  <si>
    <t>Пільгове медичне обслуговування осіб, які постраждали внаслідок Чорнобильської катастрофи</t>
  </si>
  <si>
    <t>Забезпечення державних гарантій соціального захисту громадян,  які постраждали внаслідок Чорнобильської катастрофи, щодо безоплатного придбання ліків за рецептами лікарів, реалізація місцевих програм підтримки осіб,  які постраждали внаслідок Чорнобильської катастрофи</t>
  </si>
  <si>
    <t>Обсяг бюджетних призначень / бюджетних асигнувань - 3 027 792,00 гривень, у тому числі загального фонду - 3 027 792,00 гривень та спеціального фонду -  гривень.</t>
  </si>
  <si>
    <t>Бюджетний кодекс України;</t>
  </si>
  <si>
    <t>Закон України  „Про статус і соціальний захист громадян, які постраждали внаслідок Чорнобильської катастрофи";</t>
  </si>
  <si>
    <t xml:space="preserve">Закон України  „Про основи соціальної захищеності інвалідів в Україні”; </t>
  </si>
  <si>
    <t>постанова КМУ від 17.08.1998 р. N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 (зі змінами);</t>
  </si>
  <si>
    <t>рішення Черкаської міської ради від 10.11.2017 № 2-2578 «Про затвердження міської соціальної програми Турбота на період з 2018 до 2022»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</si>
  <si>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лікарів.</t>
  </si>
  <si>
    <t>Надання пільг на безоплатне придбання ліків за рецептами лікарів за рахунок субвенції з обласного бюджету</t>
  </si>
  <si>
    <t>Забезпечення осіб, які постраждали внаслідок Чорнобильської катастрофи, лікарськими засобами за пільговими рецептами при проходженні ними стаціонарного лікування</t>
  </si>
  <si>
    <t>Міська соціальна програма «Турбота» на період з 2018 до 2022 року включно</t>
  </si>
  <si>
    <t>Обласна комплексна програма "Турбота" на 2014-2020 роки"</t>
  </si>
  <si>
    <t>Кошторис на 2019 рік</t>
  </si>
  <si>
    <t>Обсяг видатків на забезпечення ліками за рахунок субвенції з обласного бюджету</t>
  </si>
  <si>
    <t>Обсяг видатків на відшкодування вартості ліків (при проходженні стаціонарного лікування)</t>
  </si>
  <si>
    <t>Кількість одержувачів безоплатних ліків за рецептами лікарів</t>
  </si>
  <si>
    <t>Реєстр пільговиків</t>
  </si>
  <si>
    <t>Кількість одержувачів безоплатних ліків за рецептами лікарів (при проходженні стаціонарного лікування)</t>
  </si>
  <si>
    <t>Середня вартість пільги на безоплатне придбання ліків на одну особу на рік</t>
  </si>
  <si>
    <t>Обсяг видатків/кількість одержувачів</t>
  </si>
  <si>
    <t>Середня вартість пільги на безоплатне придбання ліків на одну особу на рік (при проходженні стаціонарного лікування)</t>
  </si>
  <si>
    <t xml:space="preserve">Відсоток одержувачів пільги до загальної чисельності одержувачів, що звернулися  </t>
  </si>
  <si>
    <t>Розрахунково</t>
  </si>
  <si>
    <t>Надання пільг на безоплатне придбання ліків за рецептами лікарів за рахунок субвенції з обласного бюджету та коштів міського бюджету</t>
  </si>
  <si>
    <t xml:space="preserve"> </t>
  </si>
  <si>
    <t>м.п.</t>
  </si>
  <si>
    <t>Наказ Міністерства фінансів України</t>
  </si>
  <si>
    <t>26 серпня 2014 року №836</t>
  </si>
  <si>
    <t>Дата погодження</t>
  </si>
  <si>
    <t>Департамент фінансової політики Черкаської міської ради</t>
  </si>
  <si>
    <t>Рішення Черкаської обласної ради від 30.01.2014 № 28-2/VI "Про обласну комплексну програму „Турбота“ на 2014-2020 роки";</t>
  </si>
  <si>
    <t>Наказ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</si>
  <si>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</si>
  <si>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(у редакції наказу Міністерства фінансів України від 29.12.2018 № 1209)</t>
  </si>
  <si>
    <t>05.03.2019 N10/28-5/01-1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</si>
</sst>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181" fontId="44" fillId="33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3" fillId="0" borderId="11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1" fontId="43" fillId="0" borderId="11" xfId="0" applyNumberFormat="1" applyFont="1" applyBorder="1" applyAlignment="1">
      <alignment horizontal="center" vertical="center" wrapText="1"/>
    </xf>
    <xf numFmtId="4" fontId="44" fillId="33" borderId="0" xfId="0" applyNumberFormat="1" applyFont="1" applyFill="1" applyAlignment="1">
      <alignment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0" borderId="0" xfId="52" applyFont="1" applyBorder="1" applyAlignment="1">
      <alignment horizontal="left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0" xfId="52" applyFont="1" applyBorder="1" applyAlignment="1">
      <alignment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5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0" fontId="5" fillId="0" borderId="0" xfId="52" applyFont="1" applyBorder="1" applyAlignment="1">
      <alignment horizontal="left" wrapText="1"/>
      <protection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" fillId="0" borderId="0" xfId="52" applyFont="1" applyBorder="1" applyAlignment="1">
      <alignment wrapText="1"/>
      <protection/>
    </xf>
    <xf numFmtId="0" fontId="5" fillId="35" borderId="0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И_на 2017р. (05 01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6"/>
  <sheetViews>
    <sheetView tabSelected="1" zoomScalePageLayoutView="0" workbookViewId="0" topLeftCell="A88">
      <selection activeCell="I17" sqref="I17"/>
    </sheetView>
  </sheetViews>
  <sheetFormatPr defaultColWidth="21.57421875" defaultRowHeight="15"/>
  <cols>
    <col min="1" max="1" width="6.57421875" style="4" customWidth="1"/>
    <col min="2" max="2" width="34.57421875" style="4" customWidth="1"/>
    <col min="3" max="8" width="21.57421875" style="4" customWidth="1"/>
    <col min="9" max="9" width="19.57421875" style="4" customWidth="1"/>
    <col min="10" max="16384" width="21.57421875" style="4" customWidth="1"/>
  </cols>
  <sheetData>
    <row r="2" spans="5:7" ht="15">
      <c r="E2" s="58" t="s">
        <v>0</v>
      </c>
      <c r="F2" s="59"/>
      <c r="G2" s="52"/>
    </row>
    <row r="3" spans="5:7" ht="15">
      <c r="E3" s="52" t="s">
        <v>86</v>
      </c>
      <c r="F3" s="52"/>
      <c r="G3" s="52"/>
    </row>
    <row r="4" spans="5:7" ht="15">
      <c r="E4" s="52" t="s">
        <v>87</v>
      </c>
      <c r="F4" s="52"/>
      <c r="G4" s="52"/>
    </row>
    <row r="5" spans="5:7" ht="15">
      <c r="E5" s="60" t="s">
        <v>93</v>
      </c>
      <c r="F5" s="60"/>
      <c r="G5" s="60"/>
    </row>
    <row r="7" spans="1:5" ht="24" customHeight="1">
      <c r="A7" s="1"/>
      <c r="E7" s="1" t="s">
        <v>0</v>
      </c>
    </row>
    <row r="8" spans="1:7" ht="15.75">
      <c r="A8" s="1"/>
      <c r="E8" s="71" t="s">
        <v>91</v>
      </c>
      <c r="F8" s="71"/>
      <c r="G8" s="71"/>
    </row>
    <row r="9" spans="1:7" ht="15.75">
      <c r="A9" s="1"/>
      <c r="B9" s="1"/>
      <c r="E9" s="64" t="s">
        <v>42</v>
      </c>
      <c r="F9" s="64"/>
      <c r="G9" s="64"/>
    </row>
    <row r="10" spans="1:7" ht="15" customHeight="1">
      <c r="A10" s="1"/>
      <c r="E10" s="65" t="s">
        <v>1</v>
      </c>
      <c r="F10" s="65"/>
      <c r="G10" s="65"/>
    </row>
    <row r="11" spans="1:7" ht="15" customHeight="1">
      <c r="A11" s="1"/>
      <c r="E11" s="72"/>
      <c r="F11" s="72"/>
      <c r="G11" s="72"/>
    </row>
    <row r="12" spans="1:7" ht="15.75" customHeight="1">
      <c r="A12" s="1"/>
      <c r="E12" s="73" t="s">
        <v>94</v>
      </c>
      <c r="F12" s="63"/>
      <c r="G12" s="63"/>
    </row>
    <row r="15" spans="1:7" ht="15.75">
      <c r="A15" s="77" t="s">
        <v>2</v>
      </c>
      <c r="B15" s="77"/>
      <c r="C15" s="77"/>
      <c r="D15" s="77"/>
      <c r="E15" s="77"/>
      <c r="F15" s="77"/>
      <c r="G15" s="77"/>
    </row>
    <row r="16" spans="1:7" ht="15.75">
      <c r="A16" s="77" t="s">
        <v>54</v>
      </c>
      <c r="B16" s="77"/>
      <c r="C16" s="77"/>
      <c r="D16" s="77"/>
      <c r="E16" s="77"/>
      <c r="F16" s="77"/>
      <c r="G16" s="77"/>
    </row>
    <row r="18" spans="5:9" ht="15">
      <c r="E18" s="4" t="s">
        <v>84</v>
      </c>
      <c r="I18" s="4">
        <v>0</v>
      </c>
    </row>
    <row r="19" spans="1:7" ht="15.75">
      <c r="A19" s="61" t="s">
        <v>3</v>
      </c>
      <c r="B19" s="20" t="s">
        <v>43</v>
      </c>
      <c r="C19" s="61"/>
      <c r="D19" s="66" t="s">
        <v>45</v>
      </c>
      <c r="E19" s="66"/>
      <c r="F19" s="66"/>
      <c r="G19" s="66"/>
    </row>
    <row r="20" spans="1:7" ht="15">
      <c r="A20" s="61"/>
      <c r="B20" s="7" t="s">
        <v>36</v>
      </c>
      <c r="C20" s="61"/>
      <c r="D20" s="67" t="s">
        <v>34</v>
      </c>
      <c r="E20" s="67"/>
      <c r="F20" s="67"/>
      <c r="G20" s="67"/>
    </row>
    <row r="21" spans="1:7" ht="15.75">
      <c r="A21" s="61" t="s">
        <v>4</v>
      </c>
      <c r="B21" s="20" t="s">
        <v>44</v>
      </c>
      <c r="C21" s="61"/>
      <c r="D21" s="66" t="s">
        <v>45</v>
      </c>
      <c r="E21" s="66"/>
      <c r="F21" s="66"/>
      <c r="G21" s="66"/>
    </row>
    <row r="22" spans="1:7" ht="15">
      <c r="A22" s="61"/>
      <c r="B22" s="7" t="s">
        <v>36</v>
      </c>
      <c r="C22" s="61"/>
      <c r="D22" s="65" t="s">
        <v>33</v>
      </c>
      <c r="E22" s="65"/>
      <c r="F22" s="65"/>
      <c r="G22" s="65"/>
    </row>
    <row r="23" spans="1:7" ht="18.75" customHeight="1">
      <c r="A23" s="61" t="s">
        <v>5</v>
      </c>
      <c r="B23" s="21" t="s">
        <v>58</v>
      </c>
      <c r="C23" s="6">
        <v>1070</v>
      </c>
      <c r="D23" s="66" t="s">
        <v>59</v>
      </c>
      <c r="E23" s="66"/>
      <c r="F23" s="66"/>
      <c r="G23" s="66"/>
    </row>
    <row r="24" spans="1:7" ht="15">
      <c r="A24" s="61"/>
      <c r="B24" s="8" t="s">
        <v>36</v>
      </c>
      <c r="C24" s="8" t="s">
        <v>6</v>
      </c>
      <c r="D24" s="67" t="s">
        <v>35</v>
      </c>
      <c r="E24" s="67"/>
      <c r="F24" s="67"/>
      <c r="G24" s="67"/>
    </row>
    <row r="25" spans="1:7" ht="36" customHeight="1">
      <c r="A25" s="2" t="s">
        <v>7</v>
      </c>
      <c r="B25" s="63" t="s">
        <v>61</v>
      </c>
      <c r="C25" s="63"/>
      <c r="D25" s="63"/>
      <c r="E25" s="63"/>
      <c r="F25" s="63"/>
      <c r="G25" s="63"/>
    </row>
    <row r="26" spans="1:7" ht="15.75">
      <c r="A26" s="2" t="s">
        <v>8</v>
      </c>
      <c r="B26" s="63" t="s">
        <v>55</v>
      </c>
      <c r="C26" s="63"/>
      <c r="D26" s="63"/>
      <c r="E26" s="63"/>
      <c r="F26" s="63"/>
      <c r="G26" s="63"/>
    </row>
    <row r="27" spans="1:7" ht="15.75">
      <c r="A27" s="19"/>
      <c r="B27" s="63" t="s">
        <v>56</v>
      </c>
      <c r="C27" s="63"/>
      <c r="D27" s="63"/>
      <c r="E27" s="63"/>
      <c r="F27" s="63"/>
      <c r="G27" s="63"/>
    </row>
    <row r="28" spans="1:7" ht="15.75">
      <c r="A28" s="19"/>
      <c r="B28" s="63" t="s">
        <v>62</v>
      </c>
      <c r="C28" s="63"/>
      <c r="D28" s="63"/>
      <c r="E28" s="63"/>
      <c r="F28" s="63"/>
      <c r="G28" s="63"/>
    </row>
    <row r="29" spans="1:7" ht="15" customHeight="1">
      <c r="A29" s="22"/>
      <c r="B29" s="63" t="s">
        <v>63</v>
      </c>
      <c r="C29" s="63"/>
      <c r="D29" s="63"/>
      <c r="E29" s="63"/>
      <c r="F29" s="63"/>
      <c r="G29" s="63"/>
    </row>
    <row r="30" spans="1:7" ht="15" customHeight="1">
      <c r="A30" s="40"/>
      <c r="B30" s="63" t="s">
        <v>64</v>
      </c>
      <c r="C30" s="63"/>
      <c r="D30" s="63"/>
      <c r="E30" s="63"/>
      <c r="F30" s="63"/>
      <c r="G30" s="63"/>
    </row>
    <row r="31" spans="1:7" ht="0.75" customHeight="1">
      <c r="A31" s="40"/>
      <c r="B31" s="63"/>
      <c r="C31" s="63"/>
      <c r="D31" s="63"/>
      <c r="E31" s="63"/>
      <c r="F31" s="63"/>
      <c r="G31" s="63"/>
    </row>
    <row r="32" spans="1:7" ht="15" customHeight="1">
      <c r="A32" s="19"/>
      <c r="B32" s="63" t="s">
        <v>65</v>
      </c>
      <c r="C32" s="63"/>
      <c r="D32" s="63"/>
      <c r="E32" s="63"/>
      <c r="F32" s="63"/>
      <c r="G32" s="63"/>
    </row>
    <row r="33" spans="1:17" ht="16.5" customHeight="1">
      <c r="A33" s="19"/>
      <c r="B33" s="63"/>
      <c r="C33" s="63"/>
      <c r="D33" s="63"/>
      <c r="E33" s="63"/>
      <c r="F33" s="63"/>
      <c r="G33" s="63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3" customHeight="1">
      <c r="A34" s="19"/>
      <c r="B34" s="78" t="s">
        <v>92</v>
      </c>
      <c r="C34" s="78"/>
      <c r="D34" s="78"/>
      <c r="E34" s="78"/>
      <c r="F34" s="78"/>
      <c r="G34" s="78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34.5" customHeight="1">
      <c r="A35" s="19"/>
      <c r="B35" s="63" t="s">
        <v>57</v>
      </c>
      <c r="C35" s="63"/>
      <c r="D35" s="63"/>
      <c r="E35" s="63"/>
      <c r="F35" s="63"/>
      <c r="G35" s="63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3.25" customHeight="1">
      <c r="A36" s="55"/>
      <c r="B36" s="63" t="s">
        <v>90</v>
      </c>
      <c r="C36" s="63"/>
      <c r="D36" s="63"/>
      <c r="E36" s="63"/>
      <c r="F36" s="63"/>
      <c r="G36" s="63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24.75" customHeight="1">
      <c r="A37" s="19"/>
      <c r="B37" s="63" t="s">
        <v>66</v>
      </c>
      <c r="C37" s="63"/>
      <c r="D37" s="63"/>
      <c r="E37" s="63"/>
      <c r="F37" s="63"/>
      <c r="G37" s="63"/>
      <c r="H37" s="57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8.75" customHeight="1">
      <c r="A38" s="40"/>
      <c r="B38" s="63" t="s">
        <v>46</v>
      </c>
      <c r="C38" s="63"/>
      <c r="D38" s="63"/>
      <c r="E38" s="63"/>
      <c r="F38" s="63"/>
      <c r="G38" s="63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5.75">
      <c r="A39" s="2" t="s">
        <v>9</v>
      </c>
      <c r="B39" s="63" t="s">
        <v>37</v>
      </c>
      <c r="C39" s="63"/>
      <c r="D39" s="63"/>
      <c r="E39" s="63"/>
      <c r="F39" s="63"/>
      <c r="G39" s="63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5.75">
      <c r="A40" s="3"/>
      <c r="B40" s="4" t="s">
        <v>83</v>
      </c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1.25" customHeight="1">
      <c r="A41" s="41"/>
      <c r="B41" s="75"/>
      <c r="C41" s="75"/>
      <c r="D41" s="75"/>
      <c r="E41" s="75"/>
      <c r="F41" s="75"/>
      <c r="G41" s="75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5.75">
      <c r="A42" s="16" t="s">
        <v>10</v>
      </c>
      <c r="B42" s="4" t="s">
        <v>38</v>
      </c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33.75" customHeight="1">
      <c r="A43" s="16"/>
      <c r="B43" s="74" t="s">
        <v>67</v>
      </c>
      <c r="C43" s="74"/>
      <c r="D43" s="74"/>
      <c r="E43" s="74"/>
      <c r="F43" s="74"/>
      <c r="G43" s="74"/>
      <c r="I43" s="76"/>
      <c r="J43" s="76"/>
      <c r="K43" s="76"/>
      <c r="L43" s="76"/>
      <c r="M43" s="76"/>
      <c r="N43" s="76"/>
      <c r="O43" s="76"/>
      <c r="P43" s="76"/>
      <c r="Q43" s="76"/>
    </row>
    <row r="44" spans="1:7" ht="15.75">
      <c r="A44" s="15" t="s">
        <v>13</v>
      </c>
      <c r="B44" s="63" t="s">
        <v>39</v>
      </c>
      <c r="C44" s="63"/>
      <c r="D44" s="63"/>
      <c r="E44" s="63"/>
      <c r="F44" s="63"/>
      <c r="G44" s="63"/>
    </row>
    <row r="45" spans="1:7" ht="15.75">
      <c r="A45" s="15"/>
      <c r="B45" s="13"/>
      <c r="C45" s="13"/>
      <c r="D45" s="13"/>
      <c r="E45" s="13"/>
      <c r="F45" s="13"/>
      <c r="G45" s="13"/>
    </row>
    <row r="46" spans="1:7" ht="15.75">
      <c r="A46" s="14" t="s">
        <v>11</v>
      </c>
      <c r="B46" s="62" t="s">
        <v>12</v>
      </c>
      <c r="C46" s="62"/>
      <c r="D46" s="62"/>
      <c r="E46" s="62"/>
      <c r="F46" s="62"/>
      <c r="G46" s="62"/>
    </row>
    <row r="47" spans="1:7" ht="45" customHeight="1">
      <c r="A47" s="14">
        <v>1</v>
      </c>
      <c r="B47" s="68" t="s">
        <v>60</v>
      </c>
      <c r="C47" s="69"/>
      <c r="D47" s="69"/>
      <c r="E47" s="69"/>
      <c r="F47" s="69"/>
      <c r="G47" s="70"/>
    </row>
    <row r="48" spans="1:7" ht="15.75">
      <c r="A48" s="15"/>
      <c r="B48" s="13"/>
      <c r="C48" s="13"/>
      <c r="D48" s="13"/>
      <c r="E48" s="13"/>
      <c r="F48" s="13"/>
      <c r="G48" s="13"/>
    </row>
    <row r="49" spans="1:7" ht="15.75">
      <c r="A49" s="15" t="s">
        <v>19</v>
      </c>
      <c r="B49" s="17" t="s">
        <v>15</v>
      </c>
      <c r="C49" s="13"/>
      <c r="D49" s="13"/>
      <c r="E49" s="13"/>
      <c r="F49" s="13"/>
      <c r="G49" s="13"/>
    </row>
    <row r="50" ht="15.75">
      <c r="A50" s="3"/>
    </row>
    <row r="51" ht="15.75">
      <c r="A51" s="3"/>
    </row>
    <row r="52" spans="1:5" ht="31.5">
      <c r="A52" s="9" t="s">
        <v>11</v>
      </c>
      <c r="B52" s="9" t="s">
        <v>15</v>
      </c>
      <c r="C52" s="9" t="s">
        <v>16</v>
      </c>
      <c r="D52" s="9" t="s">
        <v>17</v>
      </c>
      <c r="E52" s="9" t="s">
        <v>18</v>
      </c>
    </row>
    <row r="53" spans="1:5" ht="15.75">
      <c r="A53" s="9">
        <v>1</v>
      </c>
      <c r="B53" s="9">
        <v>2</v>
      </c>
      <c r="C53" s="9">
        <v>3</v>
      </c>
      <c r="D53" s="9">
        <v>4</v>
      </c>
      <c r="E53" s="9">
        <v>5</v>
      </c>
    </row>
    <row r="54" spans="1:5" ht="63">
      <c r="A54" s="9">
        <v>1</v>
      </c>
      <c r="B54" s="10" t="s">
        <v>68</v>
      </c>
      <c r="C54" s="24">
        <f>3027792-410240</f>
        <v>2617552</v>
      </c>
      <c r="D54" s="24">
        <v>0</v>
      </c>
      <c r="E54" s="24">
        <f>C54+D54</f>
        <v>2617552</v>
      </c>
    </row>
    <row r="55" spans="1:5" ht="108" customHeight="1">
      <c r="A55" s="39">
        <v>2</v>
      </c>
      <c r="B55" s="10" t="s">
        <v>69</v>
      </c>
      <c r="C55" s="24">
        <v>410240</v>
      </c>
      <c r="D55" s="24"/>
      <c r="E55" s="24">
        <f>C55</f>
        <v>410240</v>
      </c>
    </row>
    <row r="56" spans="1:5" ht="15.75">
      <c r="A56" s="62" t="s">
        <v>18</v>
      </c>
      <c r="B56" s="62"/>
      <c r="C56" s="24">
        <f>C54+C55</f>
        <v>3027792</v>
      </c>
      <c r="D56" s="24">
        <f>D54+D55</f>
        <v>0</v>
      </c>
      <c r="E56" s="24">
        <f>E54+E55</f>
        <v>3027792</v>
      </c>
    </row>
    <row r="57" ht="15.75">
      <c r="A57" s="3"/>
    </row>
    <row r="58" ht="15.75">
      <c r="A58" s="3"/>
    </row>
    <row r="59" spans="1:7" ht="15.75">
      <c r="A59" s="61" t="s">
        <v>22</v>
      </c>
      <c r="B59" s="63" t="s">
        <v>20</v>
      </c>
      <c r="C59" s="63"/>
      <c r="D59" s="63"/>
      <c r="E59" s="63"/>
      <c r="F59" s="63"/>
      <c r="G59" s="63"/>
    </row>
    <row r="60" spans="1:2" ht="15.75">
      <c r="A60" s="61"/>
      <c r="B60" s="1" t="s">
        <v>14</v>
      </c>
    </row>
    <row r="61" ht="15.75">
      <c r="A61" s="3"/>
    </row>
    <row r="62" ht="15.75">
      <c r="A62" s="3"/>
    </row>
    <row r="63" spans="1:5" ht="31.5">
      <c r="A63" s="14" t="s">
        <v>11</v>
      </c>
      <c r="B63" s="9" t="s">
        <v>21</v>
      </c>
      <c r="C63" s="9" t="s">
        <v>16</v>
      </c>
      <c r="D63" s="9" t="s">
        <v>17</v>
      </c>
      <c r="E63" s="9" t="s">
        <v>18</v>
      </c>
    </row>
    <row r="64" spans="1:5" ht="15.75">
      <c r="A64" s="14">
        <v>1</v>
      </c>
      <c r="B64" s="9">
        <v>2</v>
      </c>
      <c r="C64" s="9">
        <v>3</v>
      </c>
      <c r="D64" s="9">
        <v>4</v>
      </c>
      <c r="E64" s="9">
        <v>5</v>
      </c>
    </row>
    <row r="65" spans="1:5" ht="47.25">
      <c r="A65" s="14">
        <v>1</v>
      </c>
      <c r="B65" s="10" t="s">
        <v>70</v>
      </c>
      <c r="C65" s="26">
        <f>C55</f>
        <v>410240</v>
      </c>
      <c r="D65" s="26"/>
      <c r="E65" s="26">
        <f>C65</f>
        <v>410240</v>
      </c>
    </row>
    <row r="66" spans="1:5" ht="31.5">
      <c r="A66" s="39">
        <v>2</v>
      </c>
      <c r="B66" s="10" t="s">
        <v>71</v>
      </c>
      <c r="C66" s="26">
        <f>C54</f>
        <v>2617552</v>
      </c>
      <c r="D66" s="26"/>
      <c r="E66" s="26">
        <f>C66</f>
        <v>2617552</v>
      </c>
    </row>
    <row r="67" spans="1:5" ht="15.75">
      <c r="A67" s="62" t="s">
        <v>18</v>
      </c>
      <c r="B67" s="62"/>
      <c r="C67" s="26">
        <f>C66+C65</f>
        <v>3027792</v>
      </c>
      <c r="D67" s="26"/>
      <c r="E67" s="26">
        <f>C67</f>
        <v>3027792</v>
      </c>
    </row>
    <row r="68" ht="15.75">
      <c r="A68" s="3"/>
    </row>
    <row r="69" ht="15.75">
      <c r="A69" s="3"/>
    </row>
    <row r="70" spans="1:7" ht="15.75">
      <c r="A70" s="2" t="s">
        <v>40</v>
      </c>
      <c r="B70" s="63" t="s">
        <v>23</v>
      </c>
      <c r="C70" s="63"/>
      <c r="D70" s="63"/>
      <c r="E70" s="63"/>
      <c r="F70" s="63"/>
      <c r="G70" s="63"/>
    </row>
    <row r="71" ht="15.75">
      <c r="A71" s="3"/>
    </row>
    <row r="72" ht="15.75">
      <c r="A72" s="3"/>
    </row>
    <row r="73" spans="1:7" ht="46.5" customHeight="1">
      <c r="A73" s="9" t="s">
        <v>11</v>
      </c>
      <c r="B73" s="9" t="s">
        <v>24</v>
      </c>
      <c r="C73" s="9" t="s">
        <v>25</v>
      </c>
      <c r="D73" s="9" t="s">
        <v>26</v>
      </c>
      <c r="E73" s="9" t="s">
        <v>16</v>
      </c>
      <c r="F73" s="9" t="s">
        <v>17</v>
      </c>
      <c r="G73" s="9" t="s">
        <v>18</v>
      </c>
    </row>
    <row r="74" spans="1:7" ht="15.75">
      <c r="A74" s="9">
        <v>1</v>
      </c>
      <c r="B74" s="9">
        <v>2</v>
      </c>
      <c r="C74" s="9">
        <v>3</v>
      </c>
      <c r="D74" s="9">
        <v>4</v>
      </c>
      <c r="E74" s="9">
        <v>5</v>
      </c>
      <c r="F74" s="9">
        <v>6</v>
      </c>
      <c r="G74" s="9">
        <v>7</v>
      </c>
    </row>
    <row r="75" spans="1:7" ht="15.75">
      <c r="A75" s="9">
        <v>1</v>
      </c>
      <c r="B75" s="38" t="s">
        <v>27</v>
      </c>
      <c r="C75" s="9"/>
      <c r="D75" s="9"/>
      <c r="E75" s="9"/>
      <c r="F75" s="9"/>
      <c r="G75" s="9"/>
    </row>
    <row r="76" spans="1:9" ht="54" customHeight="1">
      <c r="A76" s="9"/>
      <c r="B76" s="43" t="s">
        <v>73</v>
      </c>
      <c r="C76" s="44" t="s">
        <v>48</v>
      </c>
      <c r="D76" s="44" t="s">
        <v>72</v>
      </c>
      <c r="E76" s="25">
        <f>C54</f>
        <v>2617552</v>
      </c>
      <c r="F76" s="25">
        <f>D54</f>
        <v>0</v>
      </c>
      <c r="G76" s="25">
        <f>E76+F76</f>
        <v>2617552</v>
      </c>
      <c r="I76" s="29"/>
    </row>
    <row r="77" spans="1:9" ht="54" customHeight="1">
      <c r="A77" s="39"/>
      <c r="B77" s="43" t="s">
        <v>74</v>
      </c>
      <c r="C77" s="44" t="s">
        <v>48</v>
      </c>
      <c r="D77" s="44" t="s">
        <v>72</v>
      </c>
      <c r="E77" s="25">
        <f>C65</f>
        <v>410240</v>
      </c>
      <c r="F77" s="25"/>
      <c r="G77" s="25">
        <f>E77</f>
        <v>410240</v>
      </c>
      <c r="I77" s="29"/>
    </row>
    <row r="78" spans="1:9" ht="15.75">
      <c r="A78" s="9">
        <v>2</v>
      </c>
      <c r="B78" s="38" t="s">
        <v>28</v>
      </c>
      <c r="C78" s="9"/>
      <c r="D78" s="9"/>
      <c r="E78" s="23"/>
      <c r="F78" s="23"/>
      <c r="G78" s="23"/>
      <c r="I78" s="28"/>
    </row>
    <row r="79" spans="1:9" ht="84.75" customHeight="1">
      <c r="A79" s="30"/>
      <c r="B79" s="45" t="s">
        <v>75</v>
      </c>
      <c r="C79" s="46" t="s">
        <v>47</v>
      </c>
      <c r="D79" s="47" t="s">
        <v>76</v>
      </c>
      <c r="E79" s="30">
        <v>2719</v>
      </c>
      <c r="F79" s="30"/>
      <c r="G79" s="36">
        <f>E79+F79</f>
        <v>2719</v>
      </c>
      <c r="I79" s="37"/>
    </row>
    <row r="80" spans="1:9" ht="102.75" customHeight="1">
      <c r="A80" s="18"/>
      <c r="B80" s="45" t="s">
        <v>77</v>
      </c>
      <c r="C80" s="46" t="s">
        <v>47</v>
      </c>
      <c r="D80" s="47" t="s">
        <v>76</v>
      </c>
      <c r="E80" s="27">
        <v>280</v>
      </c>
      <c r="F80" s="23"/>
      <c r="G80" s="36">
        <f>E80+F80</f>
        <v>280</v>
      </c>
      <c r="I80" s="31"/>
    </row>
    <row r="81" spans="1:7" ht="15.75">
      <c r="A81" s="9">
        <v>3</v>
      </c>
      <c r="B81" s="38" t="s">
        <v>29</v>
      </c>
      <c r="C81" s="9"/>
      <c r="D81" s="9"/>
      <c r="E81" s="23"/>
      <c r="F81" s="23"/>
      <c r="G81" s="23"/>
    </row>
    <row r="82" spans="1:7" ht="96" customHeight="1">
      <c r="A82" s="30"/>
      <c r="B82" s="48" t="s">
        <v>78</v>
      </c>
      <c r="C82" s="46" t="s">
        <v>48</v>
      </c>
      <c r="D82" s="46" t="s">
        <v>79</v>
      </c>
      <c r="E82" s="25">
        <f>E76/E79</f>
        <v>962.6892239794042</v>
      </c>
      <c r="F82" s="30"/>
      <c r="G82" s="25">
        <f>E82+F82</f>
        <v>962.6892239794042</v>
      </c>
    </row>
    <row r="83" spans="1:7" ht="96.75" customHeight="1">
      <c r="A83" s="18"/>
      <c r="B83" s="48" t="s">
        <v>80</v>
      </c>
      <c r="C83" s="46" t="s">
        <v>48</v>
      </c>
      <c r="D83" s="46" t="s">
        <v>79</v>
      </c>
      <c r="E83" s="25">
        <f>E77/E80</f>
        <v>1465.142857142857</v>
      </c>
      <c r="F83" s="25"/>
      <c r="G83" s="25">
        <f>E83+F83</f>
        <v>1465.142857142857</v>
      </c>
    </row>
    <row r="84" spans="1:7" ht="15.75">
      <c r="A84" s="9">
        <v>4</v>
      </c>
      <c r="B84" s="38" t="s">
        <v>30</v>
      </c>
      <c r="C84" s="9"/>
      <c r="D84" s="9"/>
      <c r="E84" s="9"/>
      <c r="F84" s="9"/>
      <c r="G84" s="9"/>
    </row>
    <row r="85" spans="1:7" ht="45">
      <c r="A85" s="18"/>
      <c r="B85" s="49" t="s">
        <v>81</v>
      </c>
      <c r="C85" s="50" t="s">
        <v>49</v>
      </c>
      <c r="D85" s="46" t="s">
        <v>82</v>
      </c>
      <c r="E85" s="51">
        <v>100</v>
      </c>
      <c r="F85" s="30"/>
      <c r="G85" s="30">
        <f>E85+F85</f>
        <v>100</v>
      </c>
    </row>
    <row r="86" ht="15.75">
      <c r="A86" s="3"/>
    </row>
    <row r="87" ht="15.75">
      <c r="A87" s="3"/>
    </row>
    <row r="88" spans="1:4" ht="15.75" customHeight="1">
      <c r="A88" s="63" t="s">
        <v>50</v>
      </c>
      <c r="B88" s="63"/>
      <c r="C88" s="63"/>
      <c r="D88" s="1"/>
    </row>
    <row r="89" spans="1:7" ht="32.25" customHeight="1">
      <c r="A89" s="63"/>
      <c r="B89" s="63"/>
      <c r="C89" s="63"/>
      <c r="D89" s="12"/>
      <c r="E89" s="11"/>
      <c r="F89" s="64" t="s">
        <v>51</v>
      </c>
      <c r="G89" s="64"/>
    </row>
    <row r="90" spans="1:7" ht="15.75">
      <c r="A90" s="5"/>
      <c r="B90" s="2"/>
      <c r="D90" s="7" t="s">
        <v>31</v>
      </c>
      <c r="F90" s="65" t="s">
        <v>41</v>
      </c>
      <c r="G90" s="65"/>
    </row>
    <row r="91" spans="1:4" ht="15.75">
      <c r="A91" s="63" t="s">
        <v>32</v>
      </c>
      <c r="B91" s="63"/>
      <c r="C91" s="2"/>
      <c r="D91" s="2"/>
    </row>
    <row r="92" spans="1:4" ht="15.75">
      <c r="A92" s="17"/>
      <c r="B92" s="17" t="s">
        <v>89</v>
      </c>
      <c r="C92" s="15"/>
      <c r="D92" s="15"/>
    </row>
    <row r="93" spans="1:7" ht="57.75" customHeight="1">
      <c r="A93" s="63" t="s">
        <v>52</v>
      </c>
      <c r="B93" s="63"/>
      <c r="C93" s="63"/>
      <c r="D93" s="12"/>
      <c r="E93" s="11"/>
      <c r="F93" s="64" t="s">
        <v>53</v>
      </c>
      <c r="G93" s="64"/>
    </row>
    <row r="94" spans="1:7" ht="15.75">
      <c r="A94" s="32"/>
      <c r="B94" s="53"/>
      <c r="C94" s="33"/>
      <c r="D94" s="7" t="s">
        <v>31</v>
      </c>
      <c r="F94" s="65" t="s">
        <v>41</v>
      </c>
      <c r="G94" s="65"/>
    </row>
    <row r="95" spans="1:2" ht="15">
      <c r="A95" s="34"/>
      <c r="B95" s="56" t="s">
        <v>88</v>
      </c>
    </row>
    <row r="96" ht="15">
      <c r="A96" s="35" t="s">
        <v>85</v>
      </c>
    </row>
  </sheetData>
  <sheetProtection/>
  <mergeCells count="59">
    <mergeCell ref="I42:Q42"/>
    <mergeCell ref="I43:Q43"/>
    <mergeCell ref="B30:G31"/>
    <mergeCell ref="B38:G38"/>
    <mergeCell ref="I33:Q33"/>
    <mergeCell ref="I34:Q34"/>
    <mergeCell ref="I35:Q35"/>
    <mergeCell ref="I37:Q37"/>
    <mergeCell ref="I39:Q39"/>
    <mergeCell ref="B37:G37"/>
    <mergeCell ref="B41:G41"/>
    <mergeCell ref="I40:Q40"/>
    <mergeCell ref="A15:G15"/>
    <mergeCell ref="A16:G16"/>
    <mergeCell ref="D20:G20"/>
    <mergeCell ref="D19:G19"/>
    <mergeCell ref="B34:G34"/>
    <mergeCell ref="B35:G35"/>
    <mergeCell ref="I41:Q41"/>
    <mergeCell ref="B29:G29"/>
    <mergeCell ref="B36:G36"/>
    <mergeCell ref="A19:A20"/>
    <mergeCell ref="C19:C20"/>
    <mergeCell ref="A21:A22"/>
    <mergeCell ref="C21:C22"/>
    <mergeCell ref="A23:A24"/>
    <mergeCell ref="B27:G27"/>
    <mergeCell ref="B26:G26"/>
    <mergeCell ref="B32:G33"/>
    <mergeCell ref="B47:G47"/>
    <mergeCell ref="E8:G8"/>
    <mergeCell ref="E9:G9"/>
    <mergeCell ref="E10:G10"/>
    <mergeCell ref="E11:G11"/>
    <mergeCell ref="E12:G12"/>
    <mergeCell ref="B39:G39"/>
    <mergeCell ref="B43:G43"/>
    <mergeCell ref="B44:G44"/>
    <mergeCell ref="B28:G28"/>
    <mergeCell ref="F94:G94"/>
    <mergeCell ref="A91:B91"/>
    <mergeCell ref="B59:G59"/>
    <mergeCell ref="B70:G70"/>
    <mergeCell ref="D21:G21"/>
    <mergeCell ref="D22:G22"/>
    <mergeCell ref="D24:G24"/>
    <mergeCell ref="D23:G23"/>
    <mergeCell ref="B25:G25"/>
    <mergeCell ref="B46:G46"/>
    <mergeCell ref="E2:F2"/>
    <mergeCell ref="E5:G5"/>
    <mergeCell ref="A59:A60"/>
    <mergeCell ref="A67:B67"/>
    <mergeCell ref="A88:C89"/>
    <mergeCell ref="A93:C93"/>
    <mergeCell ref="F89:G89"/>
    <mergeCell ref="F90:G90"/>
    <mergeCell ref="F93:G93"/>
    <mergeCell ref="A56:B56"/>
  </mergeCells>
  <printOptions/>
  <pageMargins left="0.15748031496062992" right="0.15748031496062992" top="0.5118110236220472" bottom="0.2755905511811024" header="0.31496062992125984" footer="0.31496062992125984"/>
  <pageSetup fitToHeight="3" fitToWidth="1" horizontalDpi="600" verticalDpi="600" orientation="landscape" paperSize="9" scale="7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2019-03-04T12:30:14Z</cp:lastPrinted>
  <dcterms:created xsi:type="dcterms:W3CDTF">2018-12-28T08:43:53Z</dcterms:created>
  <dcterms:modified xsi:type="dcterms:W3CDTF">2019-03-07T08:21:22Z</dcterms:modified>
  <cp:category/>
  <cp:version/>
  <cp:contentType/>
  <cp:contentStatus/>
</cp:coreProperties>
</file>