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'паспорт'!$A$1:$H$96</definedName>
  </definedNames>
  <calcPr fullCalcOnLoad="1"/>
</workbook>
</file>

<file path=xl/sharedStrings.xml><?xml version="1.0" encoding="utf-8"?>
<sst xmlns="http://schemas.openxmlformats.org/spreadsheetml/2006/main" count="132" uniqueCount="103">
  <si>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</si>
  <si>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</si>
  <si>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</si>
  <si>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</si>
  <si>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</si>
  <si>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</si>
  <si>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</si>
  <si>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</si>
  <si>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</si>
  <si>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</si>
  <si>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</si>
  <si>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</si>
  <si>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</si>
  <si>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</si>
  <si>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</si>
  <si>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</si>
  <si>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</si>
  <si>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</si>
  <si>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</si>
  <si>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</si>
  <si>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</si>
  <si>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</si>
  <si>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</si>
  <si>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</si>
  <si>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</si>
  <si>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</si>
  <si>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</si>
  <si>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</si>
  <si>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</si>
  <si>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</si>
  <si>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</si>
  <si>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</si>
  <si>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</si>
  <si>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</si>
  <si>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</si>
  <si>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</si>
  <si>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</si>
  <si>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</si>
  <si>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Мета бюджетної програми</t>
  </si>
  <si>
    <t>Завдання бюджетної програми</t>
  </si>
  <si>
    <t>11.</t>
  </si>
  <si>
    <t>(ініціали/ініціал, прізвище)</t>
  </si>
  <si>
    <t xml:space="preserve">  Департамент соціальної політики Черкаської міської ради                    </t>
  </si>
  <si>
    <t>0800000</t>
  </si>
  <si>
    <t>0810000</t>
  </si>
  <si>
    <t>Департамент  соціальної політики Черкаської міської ради</t>
  </si>
  <si>
    <t>грн.</t>
  </si>
  <si>
    <t>%</t>
  </si>
  <si>
    <t>Директор департаменту соціальної політики</t>
  </si>
  <si>
    <t>О.І. Гудзенко</t>
  </si>
  <si>
    <t>Директор департаменту фінансової політики</t>
  </si>
  <si>
    <t>бюджетної програми місцевого бюджету на 2019 рік</t>
  </si>
  <si>
    <t>Підстави для виконання бюджетної програми:</t>
  </si>
  <si>
    <t>Наказ Мінфіну від 26.08.2014  № 836 "Про деякі питання запровадження програмно-цільового методу складання та виконання місцевих бюджетів";</t>
  </si>
  <si>
    <t>Конституція України;</t>
  </si>
  <si>
    <t>Наказ Міністерства соціальної політики від 14.05.2018  № 688 "Про затвердження Типового переліку бюджетних програм і результативних показників їх виконання  для місцевих бюджетів у галузі "Соціальний захист та соціальне забезпечення";</t>
  </si>
  <si>
    <t>Бюджетний кодекс України;</t>
  </si>
  <si>
    <t xml:space="preserve"> </t>
  </si>
  <si>
    <t>м.п.</t>
  </si>
  <si>
    <t>од.</t>
  </si>
  <si>
    <t>розрахунок</t>
  </si>
  <si>
    <t>Закон України «Про статус ветеранів війни, гарантії їх соціального захисту»;</t>
  </si>
  <si>
    <t>Дата погодження</t>
  </si>
  <si>
    <t>Департамент фінансової політики Черкаської міської ради</t>
  </si>
  <si>
    <t>Наказ Міністерства фінансів України</t>
  </si>
  <si>
    <t>26 серпня 2014 року №836</t>
  </si>
  <si>
    <t>(у редакції наказу Міністерства фінансів України від 28.12.2018 № 1209)</t>
  </si>
  <si>
    <t xml:space="preserve">Наказ </t>
  </si>
  <si>
    <t>; ;</t>
  </si>
  <si>
    <t xml:space="preserve">Рішення Черкаської міської ради від 24.01.2019 № 2-3735 "Про міський бюджет на 2019 рік" (зі змінами). </t>
  </si>
  <si>
    <t>1.1.</t>
  </si>
  <si>
    <t>1.2.</t>
  </si>
  <si>
    <t>Обсяг фінансових затрат, необхідних для забезпечення виплати грошової компенсації за належні для отримання жилі приміщення, відповідно до рішення комісії, в т.ч.</t>
  </si>
  <si>
    <t>рішення комісії</t>
  </si>
  <si>
    <t>1.2.1.</t>
  </si>
  <si>
    <t>обсяг витрат безпосередньо на придбання житла</t>
  </si>
  <si>
    <t>1.2.2.</t>
  </si>
  <si>
    <t>обсяг витрат, пов'язаних з оформленням права власності на житло та сплатою передбачених законодавством податків і зборів</t>
  </si>
  <si>
    <t>2.1.</t>
  </si>
  <si>
    <t xml:space="preserve">Кількість квартир (будинків), на придбання яких відповідно до рішення комісії розрахована грошова компенсація </t>
  </si>
  <si>
    <t>2.2.</t>
  </si>
  <si>
    <t>Кількість придбаних квартир (будинків)</t>
  </si>
  <si>
    <t>3.1.</t>
  </si>
  <si>
    <t>Середня вартість однієї придбаної квартири (будинку)</t>
  </si>
  <si>
    <t>3.2.</t>
  </si>
  <si>
    <t>Середня вартість витрат на оформлення права власності на житло</t>
  </si>
  <si>
    <t>4.1.</t>
  </si>
  <si>
    <t>4.2.</t>
  </si>
  <si>
    <t xml:space="preserve">Частка забезпечення житлом осіб з інвалідністю, які потребують поліпшення житлових умов </t>
  </si>
  <si>
    <t>Т. І. Харенко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</si>
  <si>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</si>
  <si>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0813224</t>
  </si>
  <si>
    <t>Забезпечення виплати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</si>
  <si>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 xml:space="preserve"> Обсяг бюджетного призначення –3 262,034 тис. гривень, у тому числі із загального фонду – 0,00 тис. грн., спеціального фонду - 3 262,034 тис. грн.</t>
  </si>
  <si>
    <t>постанова Кабінету Міністрів України № 206 від  20.02.2019  «Питання забезпечення житлом деяких категорій осіб, які брали участь в Революції Гідності, а також членів їх сімей»</t>
  </si>
  <si>
    <t xml:space="preserve">Забезпечення виплати грошової компенсації за належні для отримання жилі приміщення для окремих категорій населення відповідно до законодавства
</t>
  </si>
  <si>
    <t>Кількість осіб з інвалідністю, які потребують поліпшення житлових умов</t>
  </si>
  <si>
    <t>1.3.</t>
  </si>
  <si>
    <t>Обсяг кошторисних призначень, передбачених на забезпечення виплати грошової коменсації за належні для отримання жилі приміщення, за рахунок коштів субвенції з державного бюджету</t>
  </si>
  <si>
    <t>кошторис</t>
  </si>
  <si>
    <t>Частка забезпечення житлом осіб з інвалідністю, які потребують поліпшення житлових умов</t>
  </si>
  <si>
    <t xml:space="preserve">Інформація щодо забезпечення житлом </t>
  </si>
  <si>
    <t xml:space="preserve">                 23 .08.2019 N                 90   /28-5/01-1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</si>
</sst>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₽_-;\-* #,##0.000\ _₽_-;_-* &quot;-&quot;??\ _₽_-;_-@_-"/>
    <numFmt numFmtId="177" formatCode="0.0"/>
    <numFmt numFmtId="178" formatCode="0.000"/>
    <numFmt numFmtId="179" formatCode="_-* #,##0.000\ _₴_-;\-* #,##0.000\ _₴_-;_-* &quot;-&quot;???\ _₴_-;_-@_-"/>
    <numFmt numFmtId="180" formatCode="0.0000"/>
    <numFmt numFmtId="181" formatCode="#,##0.000"/>
    <numFmt numFmtId="182" formatCode="0.00000"/>
    <numFmt numFmtId="183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right" vertical="center" wrapText="1"/>
    </xf>
    <xf numFmtId="4" fontId="45" fillId="0" borderId="11" xfId="0" applyNumberFormat="1" applyFont="1" applyBorder="1" applyAlignment="1">
      <alignment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181" fontId="46" fillId="33" borderId="0" xfId="0" applyNumberFormat="1" applyFont="1" applyFill="1" applyAlignment="1">
      <alignment/>
    </xf>
    <xf numFmtId="4" fontId="46" fillId="34" borderId="0" xfId="0" applyNumberFormat="1" applyFont="1" applyFill="1" applyAlignment="1">
      <alignment/>
    </xf>
    <xf numFmtId="4" fontId="46" fillId="0" borderId="0" xfId="0" applyNumberFormat="1" applyFont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4" fontId="46" fillId="33" borderId="0" xfId="0" applyNumberFormat="1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" fillId="0" borderId="0" xfId="53" applyFont="1" applyBorder="1" applyAlignment="1">
      <alignment horizontal="left" wrapText="1"/>
      <protection/>
    </xf>
    <xf numFmtId="0" fontId="46" fillId="0" borderId="0" xfId="0" applyFont="1" applyAlignment="1">
      <alignment vertical="top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" fillId="0" borderId="0" xfId="53" applyFont="1" applyBorder="1" applyAlignment="1">
      <alignment wrapText="1"/>
      <protection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6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1" fontId="46" fillId="0" borderId="11" xfId="0" applyNumberFormat="1" applyFont="1" applyBorder="1" applyAlignment="1">
      <alignment horizontal="center" vertical="center"/>
    </xf>
    <xf numFmtId="3" fontId="46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" fillId="0" borderId="0" xfId="53" applyNumberFormat="1" applyFont="1" applyBorder="1" applyAlignment="1">
      <alignment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5" fillId="0" borderId="11" xfId="52" applyFont="1" applyBorder="1" applyAlignment="1">
      <alignment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8" fillId="0" borderId="11" xfId="52" applyFont="1" applyBorder="1" applyAlignment="1">
      <alignment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vertical="top" wrapText="1"/>
      <protection/>
    </xf>
    <xf numFmtId="182" fontId="5" fillId="0" borderId="11" xfId="52" applyNumberFormat="1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35" borderId="11" xfId="52" applyFont="1" applyFill="1" applyBorder="1" applyAlignment="1">
      <alignment vertical="top" wrapText="1"/>
      <protection/>
    </xf>
    <xf numFmtId="0" fontId="8" fillId="0" borderId="13" xfId="0" applyFont="1" applyBorder="1" applyAlignment="1" applyProtection="1">
      <alignment horizontal="center" vertical="top" wrapText="1"/>
      <protection locked="0"/>
    </xf>
    <xf numFmtId="0" fontId="50" fillId="0" borderId="0" xfId="0" applyFont="1" applyAlignment="1">
      <alignment/>
    </xf>
    <xf numFmtId="0" fontId="9" fillId="0" borderId="11" xfId="0" applyFont="1" applyFill="1" applyBorder="1" applyAlignment="1" applyProtection="1">
      <alignment horizontal="left" vertical="center" wrapText="1"/>
      <protection/>
    </xf>
    <xf numFmtId="183" fontId="46" fillId="0" borderId="11" xfId="0" applyNumberFormat="1" applyFont="1" applyBorder="1" applyAlignment="1">
      <alignment horizontal="center" vertical="center"/>
    </xf>
    <xf numFmtId="183" fontId="45" fillId="0" borderId="11" xfId="0" applyNumberFormat="1" applyFont="1" applyBorder="1" applyAlignment="1">
      <alignment horizontal="center" vertical="center" wrapText="1"/>
    </xf>
    <xf numFmtId="183" fontId="46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 vertical="center"/>
    </xf>
    <xf numFmtId="16" fontId="7" fillId="0" borderId="11" xfId="0" applyNumberFormat="1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5" fillId="33" borderId="11" xfId="52" applyFont="1" applyFill="1" applyBorder="1" applyAlignment="1">
      <alignment horizontal="left" vertical="center" wrapText="1"/>
      <protection/>
    </xf>
    <xf numFmtId="4" fontId="49" fillId="0" borderId="11" xfId="0" applyNumberFormat="1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45" fillId="0" borderId="0" xfId="0" applyFont="1" applyAlignment="1">
      <alignment horizontal="left" vertical="center" wrapText="1"/>
    </xf>
    <xf numFmtId="0" fontId="4" fillId="0" borderId="0" xfId="53" applyFont="1" applyBorder="1" applyAlignment="1">
      <alignment horizontal="left" wrapText="1"/>
      <protection/>
    </xf>
    <xf numFmtId="0" fontId="4" fillId="0" borderId="0" xfId="53" applyFont="1" applyBorder="1" applyAlignment="1">
      <alignment wrapText="1"/>
      <protection/>
    </xf>
    <xf numFmtId="0" fontId="4" fillId="36" borderId="0" xfId="53" applyFont="1" applyFill="1" applyBorder="1" applyAlignment="1">
      <alignment horizontal="left" wrapText="1"/>
      <protection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0" xfId="0" applyFont="1" applyBorder="1" applyAlignment="1">
      <alignment horizontal="center"/>
    </xf>
    <xf numFmtId="0" fontId="47" fillId="0" borderId="14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top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513250 ПАСПОРТ_на 10 11 2017р " xfId="52"/>
    <cellStyle name="Обычный_ПАСПОРТИ_на 2017р. (05 01 1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7"/>
  <sheetViews>
    <sheetView tabSelected="1" view="pageBreakPreview" zoomScale="60" workbookViewId="0" topLeftCell="A1">
      <selection activeCell="M24" sqref="M24"/>
    </sheetView>
  </sheetViews>
  <sheetFormatPr defaultColWidth="21.57421875" defaultRowHeight="15"/>
  <cols>
    <col min="1" max="1" width="6.57421875" style="4" customWidth="1"/>
    <col min="2" max="2" width="36.8515625" style="4" customWidth="1"/>
    <col min="3" max="3" width="21.57421875" style="4" customWidth="1"/>
    <col min="4" max="4" width="26.7109375" style="4" customWidth="1"/>
    <col min="5" max="8" width="21.57421875" style="4" customWidth="1"/>
    <col min="9" max="9" width="19.57421875" style="4" customWidth="1"/>
    <col min="10" max="16384" width="21.57421875" style="4" customWidth="1"/>
  </cols>
  <sheetData>
    <row r="2" spans="5:7" ht="15">
      <c r="E2" s="73" t="s">
        <v>0</v>
      </c>
      <c r="F2" s="74"/>
      <c r="G2" s="43"/>
    </row>
    <row r="3" spans="5:7" ht="15">
      <c r="E3" s="43" t="s">
        <v>64</v>
      </c>
      <c r="F3" s="43"/>
      <c r="G3" s="43"/>
    </row>
    <row r="4" spans="5:7" ht="15">
      <c r="E4" s="43" t="s">
        <v>65</v>
      </c>
      <c r="F4" s="43"/>
      <c r="G4" s="43"/>
    </row>
    <row r="5" spans="5:7" ht="13.5" customHeight="1">
      <c r="E5" s="75" t="s">
        <v>66</v>
      </c>
      <c r="F5" s="75"/>
      <c r="G5" s="75"/>
    </row>
    <row r="6" ht="15" hidden="1"/>
    <row r="7" ht="15" hidden="1"/>
    <row r="8" spans="1:5" ht="33.75" customHeight="1">
      <c r="A8" s="1"/>
      <c r="E8" s="1" t="s">
        <v>0</v>
      </c>
    </row>
    <row r="9" spans="1:7" ht="15.75">
      <c r="A9" s="1"/>
      <c r="E9" s="84" t="s">
        <v>67</v>
      </c>
      <c r="F9" s="84"/>
      <c r="G9" s="84"/>
    </row>
    <row r="10" spans="1:7" ht="15.75">
      <c r="A10" s="1"/>
      <c r="B10" s="1"/>
      <c r="E10" s="85" t="s">
        <v>42</v>
      </c>
      <c r="F10" s="85"/>
      <c r="G10" s="85"/>
    </row>
    <row r="11" spans="1:7" ht="15" customHeight="1">
      <c r="A11" s="1"/>
      <c r="E11" s="86" t="s">
        <v>1</v>
      </c>
      <c r="F11" s="86"/>
      <c r="G11" s="86"/>
    </row>
    <row r="12" spans="1:7" ht="15" customHeight="1">
      <c r="A12" s="1"/>
      <c r="E12" s="87"/>
      <c r="F12" s="87"/>
      <c r="G12" s="87"/>
    </row>
    <row r="13" spans="1:7" ht="15.75" customHeight="1">
      <c r="A13" s="1"/>
      <c r="E13" s="101" t="s">
        <v>102</v>
      </c>
      <c r="F13" s="101"/>
      <c r="G13" s="101"/>
    </row>
    <row r="16" spans="1:7" ht="15.75">
      <c r="A16" s="88" t="s">
        <v>2</v>
      </c>
      <c r="B16" s="88"/>
      <c r="C16" s="88"/>
      <c r="D16" s="88"/>
      <c r="E16" s="88"/>
      <c r="F16" s="88"/>
      <c r="G16" s="88"/>
    </row>
    <row r="17" spans="1:7" ht="15.75">
      <c r="A17" s="88" t="s">
        <v>51</v>
      </c>
      <c r="B17" s="88"/>
      <c r="C17" s="88"/>
      <c r="D17" s="88"/>
      <c r="E17" s="88"/>
      <c r="F17" s="88"/>
      <c r="G17" s="88"/>
    </row>
    <row r="19" ht="15">
      <c r="E19" s="4" t="s">
        <v>57</v>
      </c>
    </row>
    <row r="20" spans="1:7" ht="15.75">
      <c r="A20" s="83" t="s">
        <v>3</v>
      </c>
      <c r="B20" s="20" t="s">
        <v>43</v>
      </c>
      <c r="C20" s="83"/>
      <c r="D20" s="82" t="s">
        <v>45</v>
      </c>
      <c r="E20" s="82"/>
      <c r="F20" s="82"/>
      <c r="G20" s="82"/>
    </row>
    <row r="21" spans="1:7" ht="15">
      <c r="A21" s="83"/>
      <c r="B21" s="7" t="s">
        <v>36</v>
      </c>
      <c r="C21" s="83"/>
      <c r="D21" s="89" t="s">
        <v>34</v>
      </c>
      <c r="E21" s="89"/>
      <c r="F21" s="89"/>
      <c r="G21" s="89"/>
    </row>
    <row r="22" spans="1:7" ht="15.75">
      <c r="A22" s="83" t="s">
        <v>4</v>
      </c>
      <c r="B22" s="20" t="s">
        <v>44</v>
      </c>
      <c r="C22" s="83"/>
      <c r="D22" s="82" t="s">
        <v>45</v>
      </c>
      <c r="E22" s="82"/>
      <c r="F22" s="82"/>
      <c r="G22" s="82"/>
    </row>
    <row r="23" spans="1:7" ht="15">
      <c r="A23" s="83"/>
      <c r="B23" s="7" t="s">
        <v>36</v>
      </c>
      <c r="C23" s="83"/>
      <c r="D23" s="86" t="s">
        <v>33</v>
      </c>
      <c r="E23" s="86"/>
      <c r="F23" s="86"/>
      <c r="G23" s="86"/>
    </row>
    <row r="24" spans="1:7" ht="135" customHeight="1">
      <c r="A24" s="83" t="s">
        <v>5</v>
      </c>
      <c r="B24" s="21" t="s">
        <v>91</v>
      </c>
      <c r="C24" s="6">
        <v>1060</v>
      </c>
      <c r="D24" s="90" t="s">
        <v>90</v>
      </c>
      <c r="E24" s="90"/>
      <c r="F24" s="90"/>
      <c r="G24" s="90"/>
    </row>
    <row r="25" spans="1:7" ht="15">
      <c r="A25" s="83"/>
      <c r="B25" s="8" t="s">
        <v>36</v>
      </c>
      <c r="C25" s="8" t="s">
        <v>6</v>
      </c>
      <c r="D25" s="89" t="s">
        <v>35</v>
      </c>
      <c r="E25" s="89"/>
      <c r="F25" s="89"/>
      <c r="G25" s="89"/>
    </row>
    <row r="26" spans="1:7" ht="36" customHeight="1">
      <c r="A26" s="2" t="s">
        <v>7</v>
      </c>
      <c r="B26" s="76" t="s">
        <v>93</v>
      </c>
      <c r="C26" s="76"/>
      <c r="D26" s="76"/>
      <c r="E26" s="76"/>
      <c r="F26" s="76"/>
      <c r="G26" s="76"/>
    </row>
    <row r="27" spans="1:7" ht="15.75">
      <c r="A27" s="2" t="s">
        <v>8</v>
      </c>
      <c r="B27" s="76" t="s">
        <v>52</v>
      </c>
      <c r="C27" s="76"/>
      <c r="D27" s="76"/>
      <c r="E27" s="76"/>
      <c r="F27" s="76"/>
      <c r="G27" s="76"/>
    </row>
    <row r="28" spans="1:7" ht="15.75">
      <c r="A28" s="19"/>
      <c r="B28" s="76" t="s">
        <v>54</v>
      </c>
      <c r="C28" s="76"/>
      <c r="D28" s="76"/>
      <c r="E28" s="76"/>
      <c r="F28" s="76"/>
      <c r="G28" s="76"/>
    </row>
    <row r="29" spans="1:7" ht="15.75">
      <c r="A29" s="19"/>
      <c r="B29" s="76" t="s">
        <v>56</v>
      </c>
      <c r="C29" s="76"/>
      <c r="D29" s="76"/>
      <c r="E29" s="76"/>
      <c r="F29" s="76"/>
      <c r="G29" s="76"/>
    </row>
    <row r="30" spans="1:17" ht="19.5" customHeight="1">
      <c r="A30" s="19"/>
      <c r="B30" s="81" t="s">
        <v>61</v>
      </c>
      <c r="C30" s="81"/>
      <c r="D30" s="81"/>
      <c r="E30" s="81"/>
      <c r="F30" s="81"/>
      <c r="G30" s="81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35.25" customHeight="1">
      <c r="A31" s="19"/>
      <c r="B31" s="76" t="s">
        <v>94</v>
      </c>
      <c r="C31" s="76"/>
      <c r="D31" s="76"/>
      <c r="E31" s="76"/>
      <c r="F31" s="76"/>
      <c r="G31" s="76"/>
      <c r="I31" s="78"/>
      <c r="J31" s="78"/>
      <c r="K31" s="78"/>
      <c r="L31" s="78"/>
      <c r="M31" s="78"/>
      <c r="N31" s="78"/>
      <c r="O31" s="78"/>
      <c r="P31" s="78"/>
      <c r="Q31" s="78"/>
    </row>
    <row r="32" spans="1:17" ht="22.5" customHeight="1">
      <c r="A32" s="38"/>
      <c r="B32" s="81" t="s">
        <v>53</v>
      </c>
      <c r="C32" s="81"/>
      <c r="D32" s="81"/>
      <c r="E32" s="81"/>
      <c r="F32" s="81"/>
      <c r="G32" s="81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30.75" customHeight="1">
      <c r="A33" s="38"/>
      <c r="B33" s="76" t="s">
        <v>55</v>
      </c>
      <c r="C33" s="76"/>
      <c r="D33" s="76"/>
      <c r="E33" s="76"/>
      <c r="F33" s="76"/>
      <c r="G33" s="76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8.75" customHeight="1" hidden="1">
      <c r="A34" s="38"/>
      <c r="B34" s="76"/>
      <c r="C34" s="76"/>
      <c r="D34" s="76"/>
      <c r="E34" s="76"/>
      <c r="F34" s="76"/>
      <c r="G34" s="76"/>
      <c r="I34" s="51" t="s">
        <v>68</v>
      </c>
      <c r="J34" s="40"/>
      <c r="K34" s="40"/>
      <c r="L34" s="40"/>
      <c r="M34" s="40"/>
      <c r="N34" s="40"/>
      <c r="O34" s="40"/>
      <c r="P34" s="40"/>
      <c r="Q34" s="40"/>
    </row>
    <row r="35" spans="1:17" ht="19.5" customHeight="1" hidden="1">
      <c r="A35" s="19"/>
      <c r="B35" s="76"/>
      <c r="C35" s="76"/>
      <c r="D35" s="76"/>
      <c r="E35" s="76"/>
      <c r="F35" s="76"/>
      <c r="G35" s="76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37.5" customHeight="1" hidden="1">
      <c r="A36" s="44"/>
      <c r="B36" s="76"/>
      <c r="C36" s="76"/>
      <c r="D36" s="76"/>
      <c r="E36" s="76"/>
      <c r="F36" s="76"/>
      <c r="G36" s="7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8.75" customHeight="1">
      <c r="A37" s="34"/>
      <c r="B37" s="76" t="s">
        <v>69</v>
      </c>
      <c r="C37" s="76"/>
      <c r="D37" s="76"/>
      <c r="E37" s="76"/>
      <c r="F37" s="76"/>
      <c r="G37" s="7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15.75">
      <c r="A38" s="2" t="s">
        <v>9</v>
      </c>
      <c r="B38" s="76" t="s">
        <v>37</v>
      </c>
      <c r="C38" s="76"/>
      <c r="D38" s="76"/>
      <c r="E38" s="76"/>
      <c r="F38" s="76"/>
      <c r="G38" s="76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15.75">
      <c r="A39" s="3"/>
      <c r="I39" s="77"/>
      <c r="J39" s="77"/>
      <c r="K39" s="77"/>
      <c r="L39" s="77"/>
      <c r="M39" s="77"/>
      <c r="N39" s="77"/>
      <c r="O39" s="77"/>
      <c r="P39" s="77"/>
      <c r="Q39" s="77"/>
    </row>
    <row r="40" spans="1:17" ht="15.75">
      <c r="A40" s="35"/>
      <c r="B40" s="80"/>
      <c r="C40" s="80"/>
      <c r="D40" s="80"/>
      <c r="E40" s="80"/>
      <c r="F40" s="80"/>
      <c r="G40" s="80"/>
      <c r="I40" s="77"/>
      <c r="J40" s="77"/>
      <c r="K40" s="77"/>
      <c r="L40" s="77"/>
      <c r="M40" s="77"/>
      <c r="N40" s="77"/>
      <c r="O40" s="77"/>
      <c r="P40" s="77"/>
      <c r="Q40" s="77"/>
    </row>
    <row r="41" spans="1:17" ht="33" customHeight="1">
      <c r="A41" s="18" t="s">
        <v>10</v>
      </c>
      <c r="B41" s="37" t="s">
        <v>38</v>
      </c>
      <c r="C41" s="96" t="s">
        <v>95</v>
      </c>
      <c r="D41" s="96"/>
      <c r="E41" s="96"/>
      <c r="F41" s="96"/>
      <c r="G41" s="96"/>
      <c r="I41" s="77"/>
      <c r="J41" s="77"/>
      <c r="K41" s="77"/>
      <c r="L41" s="77"/>
      <c r="M41" s="77"/>
      <c r="N41" s="77"/>
      <c r="O41" s="77"/>
      <c r="P41" s="77"/>
      <c r="Q41" s="77"/>
    </row>
    <row r="42" spans="1:17" ht="18" customHeight="1">
      <c r="A42" s="16"/>
      <c r="B42" s="100"/>
      <c r="C42" s="100"/>
      <c r="D42" s="100"/>
      <c r="E42" s="100"/>
      <c r="F42" s="100"/>
      <c r="G42" s="100"/>
      <c r="I42" s="77"/>
      <c r="J42" s="77"/>
      <c r="K42" s="77"/>
      <c r="L42" s="77"/>
      <c r="M42" s="77"/>
      <c r="N42" s="77"/>
      <c r="O42" s="77"/>
      <c r="P42" s="77"/>
      <c r="Q42" s="77"/>
    </row>
    <row r="43" spans="1:7" ht="15.75">
      <c r="A43" s="15" t="s">
        <v>13</v>
      </c>
      <c r="B43" s="76" t="s">
        <v>39</v>
      </c>
      <c r="C43" s="76"/>
      <c r="D43" s="76"/>
      <c r="E43" s="76"/>
      <c r="F43" s="76"/>
      <c r="G43" s="76"/>
    </row>
    <row r="44" spans="1:7" ht="15.75">
      <c r="A44" s="15"/>
      <c r="B44" s="13"/>
      <c r="C44" s="13"/>
      <c r="D44" s="13"/>
      <c r="E44" s="13"/>
      <c r="F44" s="13"/>
      <c r="G44" s="13"/>
    </row>
    <row r="45" spans="1:7" ht="15.75">
      <c r="A45" s="14" t="s">
        <v>11</v>
      </c>
      <c r="B45" s="91" t="s">
        <v>12</v>
      </c>
      <c r="C45" s="91"/>
      <c r="D45" s="91"/>
      <c r="E45" s="91"/>
      <c r="F45" s="91"/>
      <c r="G45" s="91"/>
    </row>
    <row r="46" spans="1:7" ht="89.25" customHeight="1">
      <c r="A46" s="14">
        <v>1</v>
      </c>
      <c r="B46" s="97" t="s">
        <v>92</v>
      </c>
      <c r="C46" s="98"/>
      <c r="D46" s="98"/>
      <c r="E46" s="98"/>
      <c r="F46" s="98"/>
      <c r="G46" s="99"/>
    </row>
    <row r="47" spans="1:7" ht="15.75">
      <c r="A47" s="15"/>
      <c r="B47" s="13"/>
      <c r="C47" s="13"/>
      <c r="D47" s="13"/>
      <c r="E47" s="13"/>
      <c r="F47" s="13"/>
      <c r="G47" s="13"/>
    </row>
    <row r="48" spans="1:7" ht="15.75">
      <c r="A48" s="15" t="s">
        <v>19</v>
      </c>
      <c r="B48" s="17" t="s">
        <v>15</v>
      </c>
      <c r="C48" s="13"/>
      <c r="D48" s="13"/>
      <c r="E48" s="13"/>
      <c r="F48" s="13"/>
      <c r="G48" s="13"/>
    </row>
    <row r="49" ht="15.75">
      <c r="A49" s="3"/>
    </row>
    <row r="50" ht="15.75">
      <c r="A50" s="3"/>
    </row>
    <row r="51" spans="1:7" ht="31.5" customHeight="1">
      <c r="A51" s="45" t="s">
        <v>11</v>
      </c>
      <c r="B51" s="91" t="s">
        <v>15</v>
      </c>
      <c r="C51" s="91"/>
      <c r="D51" s="91"/>
      <c r="E51" s="9" t="s">
        <v>16</v>
      </c>
      <c r="F51" s="9" t="s">
        <v>17</v>
      </c>
      <c r="G51" s="9" t="s">
        <v>18</v>
      </c>
    </row>
    <row r="52" spans="1:7" ht="15.75">
      <c r="A52" s="45">
        <v>1</v>
      </c>
      <c r="B52" s="91">
        <v>2</v>
      </c>
      <c r="C52" s="91"/>
      <c r="D52" s="91"/>
      <c r="E52" s="9">
        <v>3</v>
      </c>
      <c r="F52" s="9">
        <v>4</v>
      </c>
      <c r="G52" s="9">
        <v>5</v>
      </c>
    </row>
    <row r="53" spans="1:7" ht="126" customHeight="1">
      <c r="A53" s="45">
        <v>1</v>
      </c>
      <c r="B53" s="93" t="s">
        <v>92</v>
      </c>
      <c r="C53" s="94"/>
      <c r="D53" s="95"/>
      <c r="E53" s="22">
        <v>0</v>
      </c>
      <c r="F53" s="22">
        <v>3262034</v>
      </c>
      <c r="G53" s="22">
        <f>E53+F53</f>
        <v>3262034</v>
      </c>
    </row>
    <row r="54" spans="1:7" ht="15.75" customHeight="1">
      <c r="A54" s="91" t="s">
        <v>18</v>
      </c>
      <c r="B54" s="91"/>
      <c r="C54" s="91"/>
      <c r="D54" s="91"/>
      <c r="E54" s="22">
        <f>E53</f>
        <v>0</v>
      </c>
      <c r="F54" s="22">
        <f>F53</f>
        <v>3262034</v>
      </c>
      <c r="G54" s="22">
        <f>G53</f>
        <v>3262034</v>
      </c>
    </row>
    <row r="55" ht="15.75">
      <c r="A55" s="3"/>
    </row>
    <row r="56" ht="15.75">
      <c r="A56" s="3"/>
    </row>
    <row r="57" spans="1:7" ht="15.75">
      <c r="A57" s="83" t="s">
        <v>22</v>
      </c>
      <c r="B57" s="76" t="s">
        <v>20</v>
      </c>
      <c r="C57" s="76"/>
      <c r="D57" s="76"/>
      <c r="E57" s="76"/>
      <c r="F57" s="76"/>
      <c r="G57" s="76"/>
    </row>
    <row r="58" spans="1:2" ht="15.75">
      <c r="A58" s="83"/>
      <c r="B58" s="1" t="s">
        <v>14</v>
      </c>
    </row>
    <row r="59" ht="15.75">
      <c r="A59" s="3"/>
    </row>
    <row r="60" ht="15.75">
      <c r="A60" s="3"/>
    </row>
    <row r="61" spans="1:5" ht="31.5">
      <c r="A61" s="14" t="s">
        <v>11</v>
      </c>
      <c r="B61" s="9" t="s">
        <v>21</v>
      </c>
      <c r="C61" s="9" t="s">
        <v>16</v>
      </c>
      <c r="D61" s="9" t="s">
        <v>17</v>
      </c>
      <c r="E61" s="9" t="s">
        <v>18</v>
      </c>
    </row>
    <row r="62" spans="1:5" ht="15.75">
      <c r="A62" s="14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.75">
      <c r="A63" s="14">
        <v>1</v>
      </c>
      <c r="B63" s="10"/>
      <c r="C63" s="23"/>
      <c r="D63" s="23"/>
      <c r="E63" s="23">
        <f>C63</f>
        <v>0</v>
      </c>
    </row>
    <row r="64" spans="1:5" ht="15.75">
      <c r="A64" s="91" t="s">
        <v>18</v>
      </c>
      <c r="B64" s="91"/>
      <c r="C64" s="23">
        <f>C63</f>
        <v>0</v>
      </c>
      <c r="D64" s="23"/>
      <c r="E64" s="23">
        <f>C64</f>
        <v>0</v>
      </c>
    </row>
    <row r="65" ht="15.75">
      <c r="A65" s="3"/>
    </row>
    <row r="66" ht="15.75">
      <c r="A66" s="3"/>
    </row>
    <row r="67" spans="1:7" ht="15.75">
      <c r="A67" s="2" t="s">
        <v>40</v>
      </c>
      <c r="B67" s="76" t="s">
        <v>23</v>
      </c>
      <c r="C67" s="76"/>
      <c r="D67" s="76"/>
      <c r="E67" s="76"/>
      <c r="F67" s="76"/>
      <c r="G67" s="76"/>
    </row>
    <row r="68" ht="15.75">
      <c r="A68" s="3"/>
    </row>
    <row r="69" ht="15.75">
      <c r="A69" s="3"/>
    </row>
    <row r="70" spans="1:7" ht="46.5" customHeight="1">
      <c r="A70" s="9" t="s">
        <v>11</v>
      </c>
      <c r="B70" s="9" t="s">
        <v>24</v>
      </c>
      <c r="C70" s="9" t="s">
        <v>25</v>
      </c>
      <c r="D70" s="9" t="s">
        <v>26</v>
      </c>
      <c r="E70" s="9" t="s">
        <v>16</v>
      </c>
      <c r="F70" s="9" t="s">
        <v>17</v>
      </c>
      <c r="G70" s="9" t="s">
        <v>18</v>
      </c>
    </row>
    <row r="71" spans="1:7" ht="15.75">
      <c r="A71" s="9">
        <v>1</v>
      </c>
      <c r="B71" s="9">
        <v>2</v>
      </c>
      <c r="C71" s="9">
        <v>3</v>
      </c>
      <c r="D71" s="9">
        <v>4</v>
      </c>
      <c r="E71" s="9">
        <v>5</v>
      </c>
      <c r="F71" s="9">
        <v>6</v>
      </c>
      <c r="G71" s="9">
        <v>7</v>
      </c>
    </row>
    <row r="72" spans="1:7" ht="15.75">
      <c r="A72" s="9">
        <v>1</v>
      </c>
      <c r="B72" s="33" t="s">
        <v>27</v>
      </c>
      <c r="C72" s="9"/>
      <c r="D72" s="9"/>
      <c r="E72" s="9"/>
      <c r="F72" s="9"/>
      <c r="G72" s="9"/>
    </row>
    <row r="73" spans="1:9" ht="37.5" customHeight="1">
      <c r="A73" s="52" t="s">
        <v>70</v>
      </c>
      <c r="B73" s="55" t="s">
        <v>96</v>
      </c>
      <c r="C73" s="56" t="s">
        <v>59</v>
      </c>
      <c r="D73" s="58" t="s">
        <v>73</v>
      </c>
      <c r="E73" s="49"/>
      <c r="F73" s="49">
        <v>2</v>
      </c>
      <c r="G73" s="72">
        <v>2</v>
      </c>
      <c r="I73" s="26"/>
    </row>
    <row r="74" spans="1:9" ht="61.5" customHeight="1">
      <c r="A74" s="52" t="s">
        <v>71</v>
      </c>
      <c r="B74" s="57" t="s">
        <v>72</v>
      </c>
      <c r="C74" s="54" t="s">
        <v>46</v>
      </c>
      <c r="D74" s="58" t="s">
        <v>73</v>
      </c>
      <c r="E74" s="49"/>
      <c r="F74" s="67">
        <v>3262034</v>
      </c>
      <c r="G74" s="71">
        <f>F74</f>
        <v>3262034</v>
      </c>
      <c r="I74" s="26"/>
    </row>
    <row r="75" spans="1:9" ht="32.25" customHeight="1">
      <c r="A75" s="52" t="s">
        <v>74</v>
      </c>
      <c r="B75" s="57" t="s">
        <v>75</v>
      </c>
      <c r="C75" s="54" t="s">
        <v>46</v>
      </c>
      <c r="D75" s="58" t="s">
        <v>73</v>
      </c>
      <c r="E75" s="49"/>
      <c r="F75" s="67">
        <f>F74-F76</f>
        <v>3256034</v>
      </c>
      <c r="G75" s="71">
        <f>F75</f>
        <v>3256034</v>
      </c>
      <c r="I75" s="26"/>
    </row>
    <row r="76" spans="1:9" ht="58.5" customHeight="1">
      <c r="A76" s="52" t="s">
        <v>76</v>
      </c>
      <c r="B76" s="57" t="s">
        <v>77</v>
      </c>
      <c r="C76" s="54" t="s">
        <v>46</v>
      </c>
      <c r="D76" s="58" t="s">
        <v>73</v>
      </c>
      <c r="E76" s="49"/>
      <c r="F76" s="67">
        <v>6000</v>
      </c>
      <c r="G76" s="71">
        <f>F76</f>
        <v>6000</v>
      </c>
      <c r="I76" s="26"/>
    </row>
    <row r="77" spans="1:9" ht="75.75" customHeight="1">
      <c r="A77" s="68" t="s">
        <v>97</v>
      </c>
      <c r="B77" s="70" t="s">
        <v>98</v>
      </c>
      <c r="C77" s="69" t="s">
        <v>46</v>
      </c>
      <c r="D77" s="58" t="s">
        <v>99</v>
      </c>
      <c r="E77" s="49"/>
      <c r="F77" s="67">
        <v>3262034</v>
      </c>
      <c r="G77" s="71">
        <f>F77</f>
        <v>3262034</v>
      </c>
      <c r="I77" s="26"/>
    </row>
    <row r="78" spans="1:9" ht="15.75">
      <c r="A78" s="62">
        <v>2</v>
      </c>
      <c r="B78" s="62" t="s">
        <v>28</v>
      </c>
      <c r="D78" s="58"/>
      <c r="E78" s="24"/>
      <c r="F78" s="24"/>
      <c r="G78" s="24"/>
      <c r="I78" s="25"/>
    </row>
    <row r="79" spans="1:9" ht="44.25" customHeight="1">
      <c r="A79" s="63" t="s">
        <v>78</v>
      </c>
      <c r="B79" s="57" t="s">
        <v>79</v>
      </c>
      <c r="C79" s="59" t="s">
        <v>59</v>
      </c>
      <c r="D79" s="58" t="s">
        <v>73</v>
      </c>
      <c r="E79" s="49"/>
      <c r="F79" s="49">
        <v>2</v>
      </c>
      <c r="G79" s="24">
        <v>2</v>
      </c>
      <c r="I79" s="32"/>
    </row>
    <row r="80" spans="1:9" ht="41.25" customHeight="1">
      <c r="A80" s="63" t="s">
        <v>80</v>
      </c>
      <c r="B80" s="57" t="s">
        <v>81</v>
      </c>
      <c r="C80" s="59" t="s">
        <v>59</v>
      </c>
      <c r="D80" s="58" t="s">
        <v>101</v>
      </c>
      <c r="E80" s="24"/>
      <c r="F80" s="24">
        <v>2</v>
      </c>
      <c r="G80" s="24">
        <v>2</v>
      </c>
      <c r="I80" s="27"/>
    </row>
    <row r="81" spans="1:7" ht="15.75">
      <c r="A81" s="9">
        <v>3</v>
      </c>
      <c r="B81" s="33" t="s">
        <v>29</v>
      </c>
      <c r="C81" s="9"/>
      <c r="D81" s="50"/>
      <c r="E81" s="24"/>
      <c r="F81" s="24"/>
      <c r="G81" s="24"/>
    </row>
    <row r="82" spans="1:7" ht="31.5" customHeight="1">
      <c r="A82" s="52" t="s">
        <v>82</v>
      </c>
      <c r="B82" s="57" t="s">
        <v>83</v>
      </c>
      <c r="C82" s="56">
        <f>C2</f>
        <v>0</v>
      </c>
      <c r="D82" s="54" t="s">
        <v>60</v>
      </c>
      <c r="E82" s="49"/>
      <c r="F82" s="64">
        <f>1628017/1000</f>
        <v>1628.017</v>
      </c>
      <c r="G82" s="65">
        <f>F82</f>
        <v>1628.017</v>
      </c>
    </row>
    <row r="83" spans="1:7" ht="28.5" customHeight="1">
      <c r="A83" s="52" t="s">
        <v>84</v>
      </c>
      <c r="B83" s="57" t="s">
        <v>85</v>
      </c>
      <c r="C83" s="56">
        <f>C2</f>
        <v>0</v>
      </c>
      <c r="D83" s="54" t="str">
        <f>D82</f>
        <v>розрахунок</v>
      </c>
      <c r="E83" s="48"/>
      <c r="F83" s="66">
        <v>3</v>
      </c>
      <c r="G83" s="65">
        <f>F83</f>
        <v>3</v>
      </c>
    </row>
    <row r="84" spans="1:7" ht="15.75">
      <c r="A84" s="9">
        <v>4</v>
      </c>
      <c r="B84" s="33" t="s">
        <v>30</v>
      </c>
      <c r="C84" s="9"/>
      <c r="D84" s="50"/>
      <c r="E84" s="39"/>
      <c r="F84" s="39"/>
      <c r="G84" s="39"/>
    </row>
    <row r="85" spans="1:7" ht="38.25">
      <c r="A85" s="52" t="s">
        <v>86</v>
      </c>
      <c r="B85" s="60" t="s">
        <v>100</v>
      </c>
      <c r="C85" s="54" t="s">
        <v>47</v>
      </c>
      <c r="D85" s="54" t="str">
        <f>D82</f>
        <v>розрахунок</v>
      </c>
      <c r="E85" s="45"/>
      <c r="F85" s="45">
        <v>100</v>
      </c>
      <c r="G85" s="45">
        <v>100</v>
      </c>
    </row>
    <row r="86" spans="1:7" ht="39" hidden="1">
      <c r="A86" s="52" t="s">
        <v>87</v>
      </c>
      <c r="B86" s="53" t="s">
        <v>88</v>
      </c>
      <c r="C86" s="61" t="s">
        <v>47</v>
      </c>
      <c r="D86" s="54" t="str">
        <f>D85</f>
        <v>розрахунок</v>
      </c>
      <c r="E86" s="45"/>
      <c r="F86" s="45">
        <v>39.2</v>
      </c>
      <c r="G86" s="45">
        <v>39.2</v>
      </c>
    </row>
    <row r="87" ht="15.75">
      <c r="A87" s="3"/>
    </row>
    <row r="88" spans="1:4" ht="15.75" customHeight="1">
      <c r="A88" s="76" t="s">
        <v>48</v>
      </c>
      <c r="B88" s="76"/>
      <c r="C88" s="76"/>
      <c r="D88" s="1"/>
    </row>
    <row r="89" spans="1:7" ht="32.25" customHeight="1">
      <c r="A89" s="76"/>
      <c r="B89" s="76"/>
      <c r="C89" s="76"/>
      <c r="D89" s="12"/>
      <c r="E89" s="11"/>
      <c r="F89" s="92" t="s">
        <v>49</v>
      </c>
      <c r="G89" s="92"/>
    </row>
    <row r="90" spans="1:7" ht="15.75">
      <c r="A90" s="5"/>
      <c r="B90" s="2"/>
      <c r="D90" s="7" t="s">
        <v>31</v>
      </c>
      <c r="F90" s="86" t="s">
        <v>41</v>
      </c>
      <c r="G90" s="86"/>
    </row>
    <row r="91" spans="1:4" ht="15.75">
      <c r="A91" s="76" t="s">
        <v>32</v>
      </c>
      <c r="B91" s="76"/>
      <c r="C91" s="2"/>
      <c r="D91" s="2"/>
    </row>
    <row r="92" spans="1:4" ht="15.75">
      <c r="A92" s="41"/>
      <c r="B92" s="17" t="s">
        <v>63</v>
      </c>
      <c r="C92" s="15"/>
      <c r="D92" s="15"/>
    </row>
    <row r="93" spans="1:7" ht="45.75" customHeight="1">
      <c r="A93" s="76" t="s">
        <v>50</v>
      </c>
      <c r="B93" s="76"/>
      <c r="C93" s="76"/>
      <c r="D93" s="12"/>
      <c r="E93" s="11"/>
      <c r="F93" s="92" t="s">
        <v>89</v>
      </c>
      <c r="G93" s="92"/>
    </row>
    <row r="94" spans="1:7" ht="15.75">
      <c r="A94" s="28"/>
      <c r="B94" s="29"/>
      <c r="C94" s="29"/>
      <c r="D94" s="47" t="s">
        <v>31</v>
      </c>
      <c r="F94" s="86" t="s">
        <v>41</v>
      </c>
      <c r="G94" s="86"/>
    </row>
    <row r="95" spans="1:2" ht="15.75">
      <c r="A95" s="28"/>
      <c r="B95" s="46"/>
    </row>
    <row r="96" spans="1:2" ht="15">
      <c r="A96" s="30"/>
      <c r="B96" s="42" t="s">
        <v>62</v>
      </c>
    </row>
    <row r="97" ht="15">
      <c r="A97" s="31" t="s">
        <v>58</v>
      </c>
    </row>
  </sheetData>
  <sheetProtection/>
  <mergeCells count="62">
    <mergeCell ref="B51:D51"/>
    <mergeCell ref="B52:D52"/>
    <mergeCell ref="B53:D53"/>
    <mergeCell ref="A54:D54"/>
    <mergeCell ref="A57:A58"/>
    <mergeCell ref="C41:G41"/>
    <mergeCell ref="B46:G46"/>
    <mergeCell ref="B45:G45"/>
    <mergeCell ref="B42:G42"/>
    <mergeCell ref="A64:B64"/>
    <mergeCell ref="A88:C89"/>
    <mergeCell ref="A93:C93"/>
    <mergeCell ref="F89:G89"/>
    <mergeCell ref="F90:G90"/>
    <mergeCell ref="F93:G93"/>
    <mergeCell ref="F94:G94"/>
    <mergeCell ref="A91:B91"/>
    <mergeCell ref="B57:G57"/>
    <mergeCell ref="B67:G67"/>
    <mergeCell ref="D22:G22"/>
    <mergeCell ref="D23:G23"/>
    <mergeCell ref="D25:G25"/>
    <mergeCell ref="D24:G24"/>
    <mergeCell ref="B26:G26"/>
    <mergeCell ref="A24:A25"/>
    <mergeCell ref="E9:G9"/>
    <mergeCell ref="E10:G10"/>
    <mergeCell ref="E11:G11"/>
    <mergeCell ref="E12:G12"/>
    <mergeCell ref="E13:G13"/>
    <mergeCell ref="B43:G43"/>
    <mergeCell ref="A16:G16"/>
    <mergeCell ref="B36:G36"/>
    <mergeCell ref="A17:G17"/>
    <mergeCell ref="D21:G21"/>
    <mergeCell ref="D20:G20"/>
    <mergeCell ref="B30:G30"/>
    <mergeCell ref="B31:G31"/>
    <mergeCell ref="A20:A21"/>
    <mergeCell ref="C20:C21"/>
    <mergeCell ref="A22:A23"/>
    <mergeCell ref="C22:C23"/>
    <mergeCell ref="B28:G28"/>
    <mergeCell ref="I38:Q38"/>
    <mergeCell ref="B38:G38"/>
    <mergeCell ref="B34:G34"/>
    <mergeCell ref="B27:G27"/>
    <mergeCell ref="B40:G40"/>
    <mergeCell ref="I39:Q39"/>
    <mergeCell ref="B29:G29"/>
    <mergeCell ref="B32:G32"/>
    <mergeCell ref="B33:G33"/>
    <mergeCell ref="E2:F2"/>
    <mergeCell ref="E5:G5"/>
    <mergeCell ref="B35:G35"/>
    <mergeCell ref="I40:Q40"/>
    <mergeCell ref="I41:Q41"/>
    <mergeCell ref="I42:Q42"/>
    <mergeCell ref="B37:G37"/>
    <mergeCell ref="I30:Q30"/>
    <mergeCell ref="I31:Q31"/>
    <mergeCell ref="I35:Q35"/>
  </mergeCells>
  <printOptions/>
  <pageMargins left="0.15748031496062992" right="0.15748031496062992" top="0.5118110236220472" bottom="0.2755905511811024" header="0.31496062992125984" footer="0.31496062992125984"/>
  <pageSetup fitToHeight="4" horizontalDpi="600" verticalDpi="600" orientation="landscape" paperSize="9" scale="81" r:id="rId1"/>
  <rowBreaks count="3" manualBreakCount="3">
    <brk id="30" max="7" man="1"/>
    <brk id="55" max="7" man="1"/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04l408sy</cp:lastModifiedBy>
  <cp:lastPrinted>2019-08-27T14:39:05Z</cp:lastPrinted>
  <dcterms:created xsi:type="dcterms:W3CDTF">2018-12-28T08:43:53Z</dcterms:created>
  <dcterms:modified xsi:type="dcterms:W3CDTF">2020-02-07T08:15:39Z</dcterms:modified>
  <cp:category/>
  <cp:version/>
  <cp:contentType/>
  <cp:contentStatus/>
</cp:coreProperties>
</file>