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паспорт" sheetId="1" r:id="rId1"/>
  </sheets>
  <definedNames>
    <definedName name="_xlnm.Print_Area" localSheetId="0">'паспорт'!$A$6:$H$94</definedName>
  </definedNames>
  <calcPr fullCalcOnLoad="1"/>
</workbook>
</file>

<file path=xl/sharedStrings.xml><?xml version="1.0" encoding="utf-8"?>
<sst xmlns="http://schemas.openxmlformats.org/spreadsheetml/2006/main" count="123" uniqueCount="99">
  <si>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</si>
  <si>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</si>
  <si>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</si>
  <si>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</si>
  <si>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</si>
  <si>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</si>
  <si>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</si>
  <si>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</si>
  <si>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</si>
  <si>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</si>
  <si>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</si>
  <si>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</si>
  <si>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</si>
  <si>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</si>
  <si>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</si>
  <si>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</si>
  <si>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</si>
  <si>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</si>
  <si>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</si>
  <si>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</si>
  <si>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</si>
  <si>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</si>
  <si>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</si>
  <si>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</si>
  <si>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</si>
  <si>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</si>
  <si>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</si>
  <si>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</si>
  <si>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</si>
  <si>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</si>
  <si>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</si>
  <si>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</si>
  <si>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</si>
  <si>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</si>
  <si>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</si>
  <si>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</si>
  <si>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(код)</t>
  </si>
  <si>
    <t>Цілі державної політики, на досягнення яких спрямована реалізація бюджетної програми</t>
  </si>
  <si>
    <t>Мета бюджетної програми</t>
  </si>
  <si>
    <t>Завдання бюджетної програми</t>
  </si>
  <si>
    <t>11.</t>
  </si>
  <si>
    <t>(ініціали/ініціал, прізвище)</t>
  </si>
  <si>
    <t xml:space="preserve">  Департамент соціальної політики Черкаської міської ради                    </t>
  </si>
  <si>
    <t>0800000</t>
  </si>
  <si>
    <t>0810000</t>
  </si>
  <si>
    <t>Департамент  соціальної політики Черкаської міської ради</t>
  </si>
  <si>
    <t>осіб</t>
  </si>
  <si>
    <t>грн.</t>
  </si>
  <si>
    <t>%</t>
  </si>
  <si>
    <t>Директор департаменту соціальної політики</t>
  </si>
  <si>
    <t>О.І. Гудзенко</t>
  </si>
  <si>
    <t>Директор департаменту фінансової політики</t>
  </si>
  <si>
    <t>бюджетної програми місцевого бюджету на 2019 рік</t>
  </si>
  <si>
    <t>Підстави для виконання бюджетної програми:</t>
  </si>
  <si>
    <t>Наказ Мінфіну від 26.08.2014  № 836 "Про деякі питання запровадження програмно-цільового методу складання та виконання місцевих бюджетів";</t>
  </si>
  <si>
    <t>Конституція України;</t>
  </si>
  <si>
    <t>Наказ Міністерства соціальної політики від 14.05.2018  № 688 "Про затвердження Типового переліку бюджетних програм і результативних показників їх виконання  для місцевих бюджетів у галузі "Соціальний захист та соціальне забезпечення";</t>
  </si>
  <si>
    <t>Бюджетний кодекс України;</t>
  </si>
  <si>
    <t xml:space="preserve"> </t>
  </si>
  <si>
    <t>м.п.</t>
  </si>
  <si>
    <t>Дата погодження</t>
  </si>
  <si>
    <t>Департамент фінансової політики Черкаської міської ради</t>
  </si>
  <si>
    <t xml:space="preserve">Наказ </t>
  </si>
  <si>
    <t>Наказ Міністерства фінансів України</t>
  </si>
  <si>
    <t>26 серпня 2014 року №836</t>
  </si>
  <si>
    <t>(у редакції наказу Міністерства фінансів України від 29.12.2018 № 1209)</t>
  </si>
  <si>
    <t>Т. І. Харенко</t>
  </si>
  <si>
    <t>1.2.</t>
  </si>
  <si>
    <t>1.3.</t>
  </si>
  <si>
    <t>3.1.</t>
  </si>
  <si>
    <t>0816083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</si>
  <si>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</si>
  <si>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Закон України "Про місцеве самоврядування в Україні";Закон України "Про місцеве самоврядування в Україні";</t>
  </si>
  <si>
    <t>Забезпечення житлом окремих категорій населення</t>
  </si>
  <si>
    <t>Забезпечення права окремих категорій осіб на отримання житла</t>
  </si>
  <si>
    <t>Забезпечення придбання житла для дітей-сиріт та дітей, позбавлених батьківського піклування, осіб з їх числа</t>
  </si>
  <si>
    <t>Постанова КМУ від 26.06.2019 №616 "Про внесення змін до постанови КМУ від 15 листопада 2017 року № 877"Про затвердження Порядку та умов надання у 2017 році субвенції з державного бюджету місцевим бюджетам на будівництво/ капітальний ремонт/ реконструкцію малих групових будинків, будинків підтриманого проживання, будівництво / придбання житла для дитячих будинків сімейного типу, соціального житла для дітей-сиріт, дітей,  позбавлених батьківського пілклування, осіб з їх числа, виготовлення проектно-кошторисної документації" (зі змінами);</t>
  </si>
  <si>
    <t>1.1.</t>
  </si>
  <si>
    <t>квартирний облік</t>
  </si>
  <si>
    <t>0610</t>
  </si>
  <si>
    <t>2.1</t>
  </si>
  <si>
    <t>4.1</t>
  </si>
  <si>
    <t>тис.грн.</t>
  </si>
  <si>
    <t>Витрати на виплату грошової компенсації для поліпшення житлових умов дітям-сирітам, дітям, позбавлених батьківського піклування, осібам з їх числа</t>
  </si>
  <si>
    <t>грн</t>
  </si>
  <si>
    <t>Кошторис</t>
  </si>
  <si>
    <t>Рішення виконавчого комітету від 15.08.2019 року №258</t>
  </si>
  <si>
    <t>Внутрішній облік</t>
  </si>
  <si>
    <t>Придбання соціального житла та/або виплата грошової компенсації за належні для отримання житлові приміщення для осіб з числа дітей-сиріт (за рахунок субвенції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забезпечення житлом дітей-сиріт, дітей, позбавлених батьківського піклування, осіб з їх числа)</t>
  </si>
  <si>
    <t>Обсяг бюджетних призначень / бюджетних асигнувань -  3 431 274,00 гривень, у тому числі загального фонду - 0,00 гривень та спеціального фонду 3 431 274,00 -  гривень.</t>
  </si>
  <si>
    <t>Рішення Виконавчого комітету від 03.12.2019 № 1401, від 13.11.2019 № 1271, від 13.11.2019 №1272, від 13.11.2019 № 1273, від 24.12.2019 № 1475 від 24.12.2019 № 1476</t>
  </si>
  <si>
    <t xml:space="preserve">Частка забезпечення дітей-сиріт, дітей, позбавлених батьківського піклування, осіб з їх числа, які потребують грошової компенсації для поліпшення житлових умов </t>
  </si>
  <si>
    <t xml:space="preserve">Кількість дітей-сиріт, дітей, позбавлених батьківського піклування, осіб з їх числа, які потребують поліпшення житлових умов </t>
  </si>
  <si>
    <t>Кількість дітей-сиріт, дітей, позбавлених батьківського піклування, осіб з їх числа, які потребують поліпшення житлових умов, щодо яких прийнято рішення Виконавчого комітету про грошову компенсацію за належні для отримання житлові приміщення</t>
  </si>
  <si>
    <t>Кількість дітей-сиріт, дітей, позбавлених батьківського піклування, осіб з їх числа, які отримають грошову компенсацію для поліпшення житлових умов за належні для отримання житлові приміщення</t>
  </si>
  <si>
    <t>Середній розмір компенсації для поліпшення житлових умов за належні для отримання житлові приміщення</t>
  </si>
  <si>
    <t xml:space="preserve">Розрахунок </t>
  </si>
  <si>
    <t xml:space="preserve">Рішення Черкаської міської ради  від 13.12.2019 № 2-5360 "Про внесення змін до рішення Черкаської міської ради від 24.01.2019 № 2-3735 "Про міський бюджет на 2019 рік" </t>
  </si>
  <si>
    <t xml:space="preserve">                 27 .12.2019 N                  149   /28-5/01-1</t>
  </si>
</sst>
</file>

<file path=xl/styles.xml><?xml version="1.0" encoding="utf-8"?>
<styleSheet xmlns="http://schemas.openxmlformats.org/spreadsheetml/2006/main">
  <numFmts count="3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0\ _₽_-;\-* #,##0.000\ _₽_-;_-* &quot;-&quot;??\ _₽_-;_-@_-"/>
    <numFmt numFmtId="177" formatCode="0.0"/>
    <numFmt numFmtId="178" formatCode="0.000"/>
    <numFmt numFmtId="179" formatCode="_-* #,##0.000\ _₴_-;\-* #,##0.000\ _₴_-;_-* &quot;-&quot;???\ _₴_-;_-@_-"/>
    <numFmt numFmtId="180" formatCode="0.0000"/>
    <numFmt numFmtId="181" formatCode="#,##0.000"/>
    <numFmt numFmtId="182" formatCode="0.00000"/>
    <numFmt numFmtId="183" formatCode="#,##0_ ;[Red]\-#,##0\ "/>
    <numFmt numFmtId="184" formatCode="#,##0.0000"/>
    <numFmt numFmtId="185" formatCode="#,##0.0"/>
    <numFmt numFmtId="186" formatCode="#,##0.0_ ;[Red]\-#,##0.0\ 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50" fillId="0" borderId="0" xfId="0" applyFont="1" applyAlignment="1">
      <alignment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vertical="center" wrapText="1"/>
    </xf>
    <xf numFmtId="0" fontId="52" fillId="0" borderId="0" xfId="0" applyFont="1" applyAlignment="1">
      <alignment horizontal="center" vertical="top" wrapText="1"/>
    </xf>
    <xf numFmtId="0" fontId="52" fillId="0" borderId="0" xfId="0" applyFont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51" fillId="0" borderId="0" xfId="0" applyFont="1" applyBorder="1" applyAlignment="1">
      <alignment/>
    </xf>
    <xf numFmtId="0" fontId="50" fillId="0" borderId="11" xfId="0" applyFont="1" applyBorder="1" applyAlignment="1">
      <alignment vertical="center" wrapText="1"/>
    </xf>
    <xf numFmtId="0" fontId="50" fillId="0" borderId="0" xfId="0" applyFont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right" vertical="center" wrapText="1"/>
    </xf>
    <xf numFmtId="4" fontId="50" fillId="0" borderId="10" xfId="0" applyNumberFormat="1" applyFont="1" applyBorder="1" applyAlignment="1">
      <alignment horizontal="center" vertical="center" wrapText="1"/>
    </xf>
    <xf numFmtId="4" fontId="50" fillId="0" borderId="10" xfId="0" applyNumberFormat="1" applyFont="1" applyBorder="1" applyAlignment="1">
      <alignment vertical="center" wrapText="1"/>
    </xf>
    <xf numFmtId="3" fontId="50" fillId="0" borderId="10" xfId="0" applyNumberFormat="1" applyFont="1" applyBorder="1" applyAlignment="1">
      <alignment horizontal="center" vertical="center" wrapText="1"/>
    </xf>
    <xf numFmtId="4" fontId="51" fillId="0" borderId="0" xfId="0" applyNumberFormat="1" applyFont="1" applyAlignment="1">
      <alignment/>
    </xf>
    <xf numFmtId="0" fontId="53" fillId="0" borderId="0" xfId="0" applyFont="1" applyAlignment="1">
      <alignment vertical="center" wrapText="1"/>
    </xf>
    <xf numFmtId="0" fontId="53" fillId="0" borderId="0" xfId="0" applyFont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54" fillId="0" borderId="0" xfId="0" applyFont="1" applyAlignment="1">
      <alignment/>
    </xf>
    <xf numFmtId="1" fontId="50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vertical="top"/>
    </xf>
    <xf numFmtId="0" fontId="51" fillId="0" borderId="10" xfId="0" applyFont="1" applyBorder="1" applyAlignment="1">
      <alignment/>
    </xf>
    <xf numFmtId="0" fontId="5" fillId="0" borderId="13" xfId="0" applyFont="1" applyBorder="1" applyAlignment="1">
      <alignment wrapText="1"/>
    </xf>
    <xf numFmtId="182" fontId="5" fillId="0" borderId="13" xfId="0" applyNumberFormat="1" applyFont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2" fontId="50" fillId="0" borderId="0" xfId="0" applyNumberFormat="1" applyFont="1" applyAlignment="1">
      <alignment vertical="top"/>
    </xf>
    <xf numFmtId="0" fontId="3" fillId="0" borderId="0" xfId="0" applyFont="1" applyAlignment="1">
      <alignment/>
    </xf>
    <xf numFmtId="0" fontId="51" fillId="0" borderId="10" xfId="0" applyFont="1" applyBorder="1" applyAlignment="1">
      <alignment horizontal="center"/>
    </xf>
    <xf numFmtId="4" fontId="51" fillId="0" borderId="10" xfId="0" applyNumberFormat="1" applyFont="1" applyBorder="1" applyAlignment="1">
      <alignment horizontal="center"/>
    </xf>
    <xf numFmtId="3" fontId="51" fillId="0" borderId="1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vertical="center" wrapText="1"/>
    </xf>
    <xf numFmtId="4" fontId="51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" fillId="0" borderId="0" xfId="52" applyFont="1" applyAlignment="1">
      <alignment horizontal="left" wrapText="1"/>
      <protection/>
    </xf>
    <xf numFmtId="49" fontId="7" fillId="0" borderId="10" xfId="52" applyNumberFormat="1" applyFont="1" applyBorder="1" applyAlignment="1">
      <alignment horizontal="center" vertical="center" wrapText="1"/>
      <protection/>
    </xf>
    <xf numFmtId="0" fontId="51" fillId="0" borderId="0" xfId="0" applyFont="1" applyBorder="1" applyAlignment="1">
      <alignment/>
    </xf>
    <xf numFmtId="4" fontId="51" fillId="34" borderId="0" xfId="0" applyNumberFormat="1" applyFont="1" applyFill="1" applyBorder="1" applyAlignment="1">
      <alignment/>
    </xf>
    <xf numFmtId="49" fontId="9" fillId="0" borderId="0" xfId="52" applyNumberFormat="1" applyFont="1" applyBorder="1" applyAlignment="1">
      <alignment horizontal="center" vertical="top" wrapText="1"/>
      <protection/>
    </xf>
    <xf numFmtId="49" fontId="7" fillId="0" borderId="0" xfId="52" applyNumberFormat="1" applyFont="1" applyBorder="1" applyAlignment="1">
      <alignment horizontal="center" vertical="center" wrapText="1"/>
      <protection/>
    </xf>
    <xf numFmtId="181" fontId="51" fillId="35" borderId="0" xfId="0" applyNumberFormat="1" applyFont="1" applyFill="1" applyBorder="1" applyAlignment="1">
      <alignment/>
    </xf>
    <xf numFmtId="4" fontId="51" fillId="35" borderId="0" xfId="0" applyNumberFormat="1" applyFont="1" applyFill="1" applyBorder="1" applyAlignment="1">
      <alignment/>
    </xf>
    <xf numFmtId="0" fontId="7" fillId="0" borderId="0" xfId="52" applyFont="1" applyBorder="1" applyAlignment="1">
      <alignment vertical="top" wrapText="1"/>
      <protection/>
    </xf>
    <xf numFmtId="4" fontId="51" fillId="0" borderId="0" xfId="0" applyNumberFormat="1" applyFont="1" applyBorder="1" applyAlignment="1">
      <alignment/>
    </xf>
    <xf numFmtId="0" fontId="10" fillId="0" borderId="0" xfId="52" applyFont="1" applyBorder="1" applyAlignment="1">
      <alignment vertical="top" wrapText="1"/>
      <protection/>
    </xf>
    <xf numFmtId="49" fontId="50" fillId="0" borderId="11" xfId="0" applyNumberFormat="1" applyFont="1" applyBorder="1" applyAlignment="1">
      <alignment horizontal="center" vertical="center" wrapText="1"/>
    </xf>
    <xf numFmtId="49" fontId="7" fillId="0" borderId="10" xfId="52" applyNumberFormat="1" applyFont="1" applyBorder="1" applyAlignment="1">
      <alignment horizontal="center" vertical="center"/>
      <protection/>
    </xf>
    <xf numFmtId="182" fontId="7" fillId="0" borderId="10" xfId="52" applyNumberFormat="1" applyFont="1" applyBorder="1" applyAlignment="1">
      <alignment vertical="center" wrapText="1"/>
      <protection/>
    </xf>
    <xf numFmtId="183" fontId="7" fillId="0" borderId="10" xfId="52" applyNumberFormat="1" applyFont="1" applyBorder="1" applyAlignment="1">
      <alignment vertical="center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vertical="center" wrapText="1"/>
      <protection/>
    </xf>
    <xf numFmtId="0" fontId="11" fillId="0" borderId="15" xfId="0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 vertical="center" wrapText="1"/>
      <protection/>
    </xf>
    <xf numFmtId="0" fontId="11" fillId="0" borderId="16" xfId="0" applyFont="1" applyBorder="1" applyAlignment="1" applyProtection="1">
      <alignment vertical="center" wrapText="1"/>
      <protection/>
    </xf>
    <xf numFmtId="0" fontId="11" fillId="0" borderId="10" xfId="0" applyFont="1" applyBorder="1" applyAlignment="1" applyProtection="1">
      <alignment vertical="center" wrapText="1"/>
      <protection/>
    </xf>
    <xf numFmtId="0" fontId="55" fillId="0" borderId="10" xfId="0" applyFont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Continuous" vertical="center" wrapText="1"/>
    </xf>
    <xf numFmtId="182" fontId="5" fillId="35" borderId="13" xfId="0" applyNumberFormat="1" applyFont="1" applyFill="1" applyBorder="1" applyAlignment="1">
      <alignment horizontal="center" vertical="center" wrapText="1"/>
    </xf>
    <xf numFmtId="1" fontId="2" fillId="35" borderId="10" xfId="0" applyNumberFormat="1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1" fontId="7" fillId="35" borderId="13" xfId="0" applyNumberFormat="1" applyFont="1" applyFill="1" applyBorder="1" applyAlignment="1">
      <alignment horizontal="center" vertical="center" wrapText="1"/>
    </xf>
    <xf numFmtId="0" fontId="7" fillId="35" borderId="10" xfId="52" applyFont="1" applyFill="1" applyBorder="1" applyAlignment="1">
      <alignment vertical="top" wrapText="1"/>
      <protection/>
    </xf>
    <xf numFmtId="0" fontId="8" fillId="35" borderId="10" xfId="52" applyFont="1" applyFill="1" applyBorder="1" applyAlignment="1">
      <alignment horizontal="center" vertical="center" wrapText="1"/>
      <protection/>
    </xf>
    <xf numFmtId="182" fontId="7" fillId="35" borderId="10" xfId="52" applyNumberFormat="1" applyFont="1" applyFill="1" applyBorder="1" applyAlignment="1">
      <alignment vertical="center" wrapText="1"/>
      <protection/>
    </xf>
    <xf numFmtId="0" fontId="51" fillId="35" borderId="0" xfId="0" applyFont="1" applyFill="1" applyAlignment="1">
      <alignment/>
    </xf>
    <xf numFmtId="0" fontId="53" fillId="35" borderId="10" xfId="0" applyFont="1" applyFill="1" applyBorder="1" applyAlignment="1">
      <alignment vertical="center" wrapText="1"/>
    </xf>
    <xf numFmtId="0" fontId="50" fillId="35" borderId="10" xfId="0" applyFont="1" applyFill="1" applyBorder="1" applyAlignment="1">
      <alignment horizontal="center" vertical="center" wrapText="1"/>
    </xf>
    <xf numFmtId="0" fontId="50" fillId="35" borderId="13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left" vertical="top" wrapText="1"/>
    </xf>
    <xf numFmtId="0" fontId="56" fillId="35" borderId="10" xfId="52" applyFont="1" applyFill="1" applyBorder="1" applyAlignment="1">
      <alignment vertical="top" wrapText="1"/>
      <protection/>
    </xf>
    <xf numFmtId="0" fontId="56" fillId="35" borderId="10" xfId="52" applyFont="1" applyFill="1" applyBorder="1" applyAlignment="1">
      <alignment horizontal="center" vertical="center" wrapText="1"/>
      <protection/>
    </xf>
    <xf numFmtId="183" fontId="7" fillId="35" borderId="13" xfId="52" applyNumberFormat="1" applyFont="1" applyFill="1" applyBorder="1" applyAlignment="1">
      <alignment vertical="center"/>
      <protection/>
    </xf>
    <xf numFmtId="0" fontId="11" fillId="35" borderId="13" xfId="0" applyFont="1" applyFill="1" applyBorder="1" applyAlignment="1" applyProtection="1">
      <alignment vertical="center" wrapText="1"/>
      <protection/>
    </xf>
    <xf numFmtId="0" fontId="11" fillId="35" borderId="14" xfId="0" applyFont="1" applyFill="1" applyBorder="1" applyAlignment="1" applyProtection="1">
      <alignment horizontal="center" vertical="center" wrapText="1"/>
      <protection/>
    </xf>
    <xf numFmtId="0" fontId="11" fillId="35" borderId="15" xfId="0" applyFont="1" applyFill="1" applyBorder="1" applyAlignment="1" applyProtection="1">
      <alignment vertical="center" wrapText="1"/>
      <protection/>
    </xf>
    <xf numFmtId="0" fontId="7" fillId="35" borderId="13" xfId="0" applyFont="1" applyFill="1" applyBorder="1" applyAlignment="1">
      <alignment vertical="center" wrapText="1"/>
    </xf>
    <xf numFmtId="0" fontId="3" fillId="35" borderId="13" xfId="0" applyNumberFormat="1" applyFont="1" applyFill="1" applyBorder="1" applyAlignment="1">
      <alignment horizontal="center" vertical="center" wrapText="1"/>
    </xf>
    <xf numFmtId="0" fontId="6" fillId="35" borderId="13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1" fontId="51" fillId="0" borderId="10" xfId="0" applyNumberFormat="1" applyFont="1" applyBorder="1" applyAlignment="1">
      <alignment horizontal="center" vertical="center"/>
    </xf>
    <xf numFmtId="4" fontId="57" fillId="0" borderId="10" xfId="0" applyNumberFormat="1" applyFont="1" applyBorder="1" applyAlignment="1">
      <alignment horizontal="center" vertical="center"/>
    </xf>
    <xf numFmtId="4" fontId="58" fillId="0" borderId="10" xfId="0" applyNumberFormat="1" applyFont="1" applyBorder="1" applyAlignment="1">
      <alignment horizontal="center" vertical="center" wrapText="1"/>
    </xf>
    <xf numFmtId="0" fontId="5" fillId="35" borderId="10" xfId="0" applyFont="1" applyFill="1" applyBorder="1" applyAlignment="1">
      <alignment vertical="top" wrapText="1"/>
    </xf>
    <xf numFmtId="0" fontId="6" fillId="35" borderId="10" xfId="0" applyFont="1" applyFill="1" applyBorder="1" applyAlignment="1">
      <alignment horizontal="center" vertical="center" wrapText="1"/>
    </xf>
    <xf numFmtId="186" fontId="8" fillId="33" borderId="10" xfId="52" applyNumberFormat="1" applyFont="1" applyFill="1" applyBorder="1" applyAlignment="1">
      <alignment horizontal="center" vertical="center"/>
      <protection/>
    </xf>
    <xf numFmtId="186" fontId="50" fillId="0" borderId="10" xfId="0" applyNumberFormat="1" applyFont="1" applyBorder="1" applyAlignment="1">
      <alignment horizontal="center" vertical="center" wrapText="1"/>
    </xf>
    <xf numFmtId="1" fontId="8" fillId="35" borderId="10" xfId="0" applyNumberFormat="1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top" wrapText="1"/>
    </xf>
    <xf numFmtId="0" fontId="41" fillId="0" borderId="17" xfId="0" applyFont="1" applyBorder="1" applyAlignment="1">
      <alignment horizontal="center" vertical="top" wrapText="1"/>
    </xf>
    <xf numFmtId="0" fontId="41" fillId="0" borderId="18" xfId="0" applyFont="1" applyBorder="1" applyAlignment="1">
      <alignment horizontal="center" vertical="top" wrapText="1"/>
    </xf>
    <xf numFmtId="0" fontId="12" fillId="0" borderId="10" xfId="0" applyNumberFormat="1" applyFont="1" applyBorder="1" applyAlignment="1">
      <alignment horizontal="center" vertical="center" wrapText="1"/>
    </xf>
    <xf numFmtId="0" fontId="12" fillId="0" borderId="17" xfId="0" applyNumberFormat="1" applyFont="1" applyBorder="1" applyAlignment="1">
      <alignment horizontal="center" vertical="center" wrapText="1"/>
    </xf>
    <xf numFmtId="0" fontId="12" fillId="0" borderId="18" xfId="0" applyNumberFormat="1" applyFont="1" applyBorder="1" applyAlignment="1">
      <alignment horizontal="center" vertical="center" wrapText="1"/>
    </xf>
    <xf numFmtId="0" fontId="5" fillId="0" borderId="0" xfId="53" applyFont="1" applyBorder="1" applyAlignment="1">
      <alignment horizontal="left" wrapText="1"/>
      <protection/>
    </xf>
    <xf numFmtId="0" fontId="50" fillId="0" borderId="0" xfId="0" applyFont="1" applyAlignment="1">
      <alignment horizontal="left" vertical="center" wrapText="1"/>
    </xf>
    <xf numFmtId="0" fontId="5" fillId="0" borderId="0" xfId="52" applyFont="1" applyAlignment="1">
      <alignment horizontal="left" wrapText="1"/>
      <protection/>
    </xf>
    <xf numFmtId="182" fontId="7" fillId="0" borderId="0" xfId="52" applyNumberFormat="1" applyFont="1" applyBorder="1" applyAlignment="1">
      <alignment horizontal="center" vertical="center" wrapText="1"/>
      <protection/>
    </xf>
    <xf numFmtId="0" fontId="50" fillId="0" borderId="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52" fillId="0" borderId="0" xfId="0" applyFont="1" applyAlignment="1">
      <alignment horizontal="center" vertical="top" wrapText="1"/>
    </xf>
    <xf numFmtId="0" fontId="53" fillId="0" borderId="11" xfId="0" applyFont="1" applyBorder="1" applyAlignment="1">
      <alignment horizontal="center" vertical="center" wrapText="1"/>
    </xf>
    <xf numFmtId="0" fontId="50" fillId="0" borderId="0" xfId="0" applyFont="1" applyAlignment="1">
      <alignment horizontal="left" wrapText="1"/>
    </xf>
    <xf numFmtId="0" fontId="51" fillId="0" borderId="11" xfId="0" applyFont="1" applyBorder="1" applyAlignment="1">
      <alignment horizontal="center"/>
    </xf>
    <xf numFmtId="0" fontId="52" fillId="0" borderId="19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51" fillId="0" borderId="0" xfId="0" applyFont="1" applyAlignment="1">
      <alignment horizontal="left" vertical="top" wrapText="1"/>
    </xf>
    <xf numFmtId="0" fontId="50" fillId="0" borderId="13" xfId="0" applyFont="1" applyFill="1" applyBorder="1" applyAlignment="1">
      <alignment horizontal="left" vertical="center" wrapText="1"/>
    </xf>
    <xf numFmtId="0" fontId="50" fillId="0" borderId="17" xfId="0" applyFont="1" applyFill="1" applyBorder="1" applyAlignment="1">
      <alignment horizontal="left" vertical="center" wrapText="1"/>
    </xf>
    <xf numFmtId="0" fontId="50" fillId="0" borderId="18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513250 ПАСПОРТ_на 10 11 2017р " xfId="52"/>
    <cellStyle name="Обычный_ПАСПОРТИ_на 2017р. (05 01 18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P95"/>
  <sheetViews>
    <sheetView tabSelected="1" zoomScalePageLayoutView="0" workbookViewId="0" topLeftCell="A5">
      <selection activeCell="E10" sqref="E10:G10"/>
    </sheetView>
  </sheetViews>
  <sheetFormatPr defaultColWidth="21.57421875" defaultRowHeight="15"/>
  <cols>
    <col min="1" max="1" width="6.57421875" style="4" customWidth="1"/>
    <col min="2" max="2" width="43.28125" style="4" customWidth="1"/>
    <col min="3" max="3" width="21.57421875" style="4" customWidth="1"/>
    <col min="4" max="4" width="44.28125" style="4" customWidth="1"/>
    <col min="5" max="8" width="21.57421875" style="4" customWidth="1"/>
    <col min="9" max="9" width="19.57421875" style="4" customWidth="1"/>
    <col min="10" max="16384" width="21.57421875" style="4" customWidth="1"/>
  </cols>
  <sheetData>
    <row r="2" spans="5:7" ht="15">
      <c r="E2" s="132" t="s">
        <v>0</v>
      </c>
      <c r="F2" s="133"/>
      <c r="G2" s="46"/>
    </row>
    <row r="3" spans="5:7" ht="15">
      <c r="E3" s="46" t="s">
        <v>63</v>
      </c>
      <c r="F3" s="46"/>
      <c r="G3" s="46"/>
    </row>
    <row r="4" spans="5:7" ht="15">
      <c r="E4" s="46" t="s">
        <v>64</v>
      </c>
      <c r="F4" s="46"/>
      <c r="G4" s="46"/>
    </row>
    <row r="5" spans="5:7" ht="15">
      <c r="E5" s="134" t="s">
        <v>65</v>
      </c>
      <c r="F5" s="134"/>
      <c r="G5" s="134"/>
    </row>
    <row r="6" spans="1:5" ht="33.75" customHeight="1">
      <c r="A6" s="1"/>
      <c r="E6" s="1" t="s">
        <v>0</v>
      </c>
    </row>
    <row r="7" spans="1:7" ht="15.75">
      <c r="A7" s="1"/>
      <c r="E7" s="137" t="s">
        <v>62</v>
      </c>
      <c r="F7" s="137"/>
      <c r="G7" s="137"/>
    </row>
    <row r="8" spans="1:7" ht="15.75">
      <c r="A8" s="1"/>
      <c r="B8" s="1"/>
      <c r="E8" s="138" t="s">
        <v>42</v>
      </c>
      <c r="F8" s="138"/>
      <c r="G8" s="138"/>
    </row>
    <row r="9" spans="1:7" ht="15" customHeight="1">
      <c r="A9" s="1"/>
      <c r="E9" s="139" t="s">
        <v>1</v>
      </c>
      <c r="F9" s="139"/>
      <c r="G9" s="139"/>
    </row>
    <row r="10" spans="1:7" ht="15.75">
      <c r="A10" s="1"/>
      <c r="E10" s="126" t="s">
        <v>98</v>
      </c>
      <c r="F10" s="126"/>
      <c r="G10" s="126"/>
    </row>
    <row r="11" spans="9:11" ht="5.25" customHeight="1">
      <c r="I11" s="132"/>
      <c r="J11" s="133"/>
      <c r="K11" s="46"/>
    </row>
    <row r="12" spans="9:11" ht="15" hidden="1">
      <c r="I12" s="46"/>
      <c r="J12" s="46"/>
      <c r="K12" s="46"/>
    </row>
    <row r="13" spans="1:11" ht="15.75">
      <c r="A13" s="130" t="s">
        <v>2</v>
      </c>
      <c r="B13" s="130"/>
      <c r="C13" s="130"/>
      <c r="D13" s="130"/>
      <c r="E13" s="130"/>
      <c r="F13" s="130"/>
      <c r="G13" s="130"/>
      <c r="I13" s="46"/>
      <c r="J13" s="46"/>
      <c r="K13" s="46"/>
    </row>
    <row r="14" spans="1:11" ht="15.75">
      <c r="A14" s="130" t="s">
        <v>52</v>
      </c>
      <c r="B14" s="130"/>
      <c r="C14" s="130"/>
      <c r="D14" s="130"/>
      <c r="E14" s="130"/>
      <c r="F14" s="130"/>
      <c r="G14" s="130"/>
      <c r="I14" s="134"/>
      <c r="J14" s="134"/>
      <c r="K14" s="134"/>
    </row>
    <row r="16" ht="15">
      <c r="E16" s="4" t="s">
        <v>58</v>
      </c>
    </row>
    <row r="17" spans="1:7" ht="15.75">
      <c r="A17" s="131" t="s">
        <v>3</v>
      </c>
      <c r="B17" s="17" t="s">
        <v>43</v>
      </c>
      <c r="C17" s="131"/>
      <c r="D17" s="136" t="s">
        <v>45</v>
      </c>
      <c r="E17" s="136"/>
      <c r="F17" s="136"/>
      <c r="G17" s="136"/>
    </row>
    <row r="18" spans="1:7" ht="15">
      <c r="A18" s="131"/>
      <c r="B18" s="6" t="s">
        <v>36</v>
      </c>
      <c r="C18" s="131"/>
      <c r="D18" s="135" t="s">
        <v>34</v>
      </c>
      <c r="E18" s="135"/>
      <c r="F18" s="135"/>
      <c r="G18" s="135"/>
    </row>
    <row r="19" spans="1:7" ht="15.75">
      <c r="A19" s="131" t="s">
        <v>4</v>
      </c>
      <c r="B19" s="17" t="s">
        <v>44</v>
      </c>
      <c r="C19" s="131"/>
      <c r="D19" s="136" t="s">
        <v>45</v>
      </c>
      <c r="E19" s="136"/>
      <c r="F19" s="136"/>
      <c r="G19" s="136"/>
    </row>
    <row r="20" spans="1:7" ht="15">
      <c r="A20" s="131"/>
      <c r="B20" s="6" t="s">
        <v>36</v>
      </c>
      <c r="C20" s="131"/>
      <c r="D20" s="139" t="s">
        <v>33</v>
      </c>
      <c r="E20" s="139"/>
      <c r="F20" s="139"/>
      <c r="G20" s="139"/>
    </row>
    <row r="21" spans="1:7" ht="59.25" customHeight="1">
      <c r="A21" s="131" t="s">
        <v>5</v>
      </c>
      <c r="B21" s="18" t="s">
        <v>70</v>
      </c>
      <c r="C21" s="72" t="s">
        <v>79</v>
      </c>
      <c r="D21" s="136" t="s">
        <v>71</v>
      </c>
      <c r="E21" s="136"/>
      <c r="F21" s="136"/>
      <c r="G21" s="136"/>
    </row>
    <row r="22" spans="1:7" ht="15">
      <c r="A22" s="131"/>
      <c r="B22" s="7" t="s">
        <v>36</v>
      </c>
      <c r="C22" s="7" t="s">
        <v>6</v>
      </c>
      <c r="D22" s="135" t="s">
        <v>35</v>
      </c>
      <c r="E22" s="135"/>
      <c r="F22" s="135"/>
      <c r="G22" s="135"/>
    </row>
    <row r="23" spans="1:7" ht="36" customHeight="1">
      <c r="A23" s="2" t="s">
        <v>7</v>
      </c>
      <c r="B23" s="126" t="s">
        <v>89</v>
      </c>
      <c r="C23" s="126"/>
      <c r="D23" s="126"/>
      <c r="E23" s="126"/>
      <c r="F23" s="126"/>
      <c r="G23" s="126"/>
    </row>
    <row r="24" spans="1:7" ht="15.75">
      <c r="A24" s="2" t="s">
        <v>8</v>
      </c>
      <c r="B24" s="126" t="s">
        <v>53</v>
      </c>
      <c r="C24" s="126"/>
      <c r="D24" s="126"/>
      <c r="E24" s="126"/>
      <c r="F24" s="126"/>
      <c r="G24" s="126"/>
    </row>
    <row r="25" spans="1:7" ht="15.75">
      <c r="A25" s="16"/>
      <c r="B25" s="126" t="s">
        <v>55</v>
      </c>
      <c r="C25" s="126"/>
      <c r="D25" s="126"/>
      <c r="E25" s="126"/>
      <c r="F25" s="126"/>
      <c r="G25" s="126"/>
    </row>
    <row r="26" spans="1:7" ht="14.25" customHeight="1">
      <c r="A26" s="16"/>
      <c r="B26" s="126" t="s">
        <v>57</v>
      </c>
      <c r="C26" s="126"/>
      <c r="D26" s="126"/>
      <c r="E26" s="126"/>
      <c r="F26" s="126"/>
      <c r="G26" s="126"/>
    </row>
    <row r="27" spans="1:17" ht="18" customHeight="1">
      <c r="A27" s="16"/>
      <c r="B27" s="141" t="s">
        <v>72</v>
      </c>
      <c r="C27" s="141"/>
      <c r="D27" s="141"/>
      <c r="E27" s="141"/>
      <c r="F27" s="141"/>
      <c r="G27" s="141"/>
      <c r="I27" s="127"/>
      <c r="J27" s="127"/>
      <c r="K27" s="127"/>
      <c r="L27" s="127"/>
      <c r="M27" s="127"/>
      <c r="N27" s="127"/>
      <c r="O27" s="127"/>
      <c r="P27" s="127"/>
      <c r="Q27" s="127"/>
    </row>
    <row r="28" spans="1:17" ht="68.25" customHeight="1">
      <c r="A28" s="59"/>
      <c r="B28" s="141" t="s">
        <v>76</v>
      </c>
      <c r="C28" s="141"/>
      <c r="D28" s="141"/>
      <c r="E28" s="141"/>
      <c r="F28" s="141"/>
      <c r="G28" s="141"/>
      <c r="I28" s="61"/>
      <c r="J28" s="61"/>
      <c r="K28" s="61"/>
      <c r="L28" s="61"/>
      <c r="M28" s="61"/>
      <c r="N28" s="61"/>
      <c r="O28" s="61"/>
      <c r="P28" s="61"/>
      <c r="Q28" s="61"/>
    </row>
    <row r="29" spans="1:17" ht="32.25" customHeight="1">
      <c r="A29" s="59"/>
      <c r="B29" s="141" t="s">
        <v>54</v>
      </c>
      <c r="C29" s="141"/>
      <c r="D29" s="141"/>
      <c r="E29" s="141"/>
      <c r="F29" s="141"/>
      <c r="G29" s="141"/>
      <c r="I29" s="61"/>
      <c r="J29" s="61"/>
      <c r="K29" s="61"/>
      <c r="L29" s="61"/>
      <c r="M29" s="61"/>
      <c r="N29" s="61"/>
      <c r="O29" s="61"/>
      <c r="P29" s="61"/>
      <c r="Q29" s="61"/>
    </row>
    <row r="30" spans="1:17" ht="30.75" customHeight="1">
      <c r="A30" s="16"/>
      <c r="B30" s="126" t="s">
        <v>56</v>
      </c>
      <c r="C30" s="126"/>
      <c r="D30" s="126"/>
      <c r="E30" s="126"/>
      <c r="F30" s="126"/>
      <c r="G30" s="126"/>
      <c r="I30" s="127"/>
      <c r="J30" s="127"/>
      <c r="K30" s="127"/>
      <c r="L30" s="127"/>
      <c r="M30" s="127"/>
      <c r="N30" s="127"/>
      <c r="O30" s="127"/>
      <c r="P30" s="127"/>
      <c r="Q30" s="127"/>
    </row>
    <row r="31" spans="1:17" ht="15" customHeight="1">
      <c r="A31" s="31"/>
      <c r="B31" s="126" t="s">
        <v>97</v>
      </c>
      <c r="C31" s="126"/>
      <c r="D31" s="126"/>
      <c r="E31" s="126"/>
      <c r="F31" s="126"/>
      <c r="G31" s="126"/>
      <c r="I31" s="127"/>
      <c r="J31" s="127"/>
      <c r="K31" s="127"/>
      <c r="L31" s="127"/>
      <c r="M31" s="61"/>
      <c r="N31" s="61"/>
      <c r="O31" s="61"/>
      <c r="P31" s="61"/>
      <c r="Q31" s="61"/>
    </row>
    <row r="32" spans="1:17" ht="15.75">
      <c r="A32" s="2" t="s">
        <v>9</v>
      </c>
      <c r="B32" s="126" t="s">
        <v>37</v>
      </c>
      <c r="C32" s="126"/>
      <c r="D32" s="126"/>
      <c r="E32" s="126"/>
      <c r="F32" s="126"/>
      <c r="G32" s="126"/>
      <c r="I32" s="127"/>
      <c r="J32" s="127"/>
      <c r="K32" s="127"/>
      <c r="L32" s="127"/>
      <c r="M32" s="127"/>
      <c r="N32" s="127"/>
      <c r="O32" s="127"/>
      <c r="P32" s="127"/>
      <c r="Q32" s="127"/>
    </row>
    <row r="33" spans="1:17" ht="15.75">
      <c r="A33" s="3"/>
      <c r="B33" s="4" t="s">
        <v>74</v>
      </c>
      <c r="I33" s="127"/>
      <c r="J33" s="127"/>
      <c r="K33" s="127"/>
      <c r="L33" s="127"/>
      <c r="M33" s="127"/>
      <c r="N33" s="127"/>
      <c r="O33" s="127"/>
      <c r="P33" s="127"/>
      <c r="Q33" s="127"/>
    </row>
    <row r="34" spans="1:17" ht="15.75">
      <c r="A34" s="32"/>
      <c r="B34" s="129"/>
      <c r="C34" s="129"/>
      <c r="D34" s="129"/>
      <c r="E34" s="129"/>
      <c r="F34" s="129"/>
      <c r="G34" s="129"/>
      <c r="I34" s="127"/>
      <c r="J34" s="127"/>
      <c r="K34" s="127"/>
      <c r="L34" s="127"/>
      <c r="M34" s="127"/>
      <c r="N34" s="127"/>
      <c r="O34" s="127"/>
      <c r="P34" s="127"/>
      <c r="Q34" s="127"/>
    </row>
    <row r="35" spans="1:17" ht="20.25" customHeight="1">
      <c r="A35" s="45" t="s">
        <v>10</v>
      </c>
      <c r="B35" s="36" t="s">
        <v>38</v>
      </c>
      <c r="C35" s="142" t="s">
        <v>73</v>
      </c>
      <c r="D35" s="142"/>
      <c r="E35" s="142"/>
      <c r="F35" s="142"/>
      <c r="G35" s="142"/>
      <c r="I35" s="125"/>
      <c r="J35" s="125"/>
      <c r="K35" s="125"/>
      <c r="L35" s="125"/>
      <c r="M35" s="125"/>
      <c r="N35" s="125"/>
      <c r="O35" s="125"/>
      <c r="P35" s="125"/>
      <c r="Q35" s="125"/>
    </row>
    <row r="36" spans="1:7" ht="15.75">
      <c r="A36" s="14" t="s">
        <v>13</v>
      </c>
      <c r="B36" s="126" t="s">
        <v>39</v>
      </c>
      <c r="C36" s="126"/>
      <c r="D36" s="126"/>
      <c r="E36" s="126"/>
      <c r="F36" s="126"/>
      <c r="G36" s="126"/>
    </row>
    <row r="37" spans="1:7" ht="15.75">
      <c r="A37" s="14"/>
      <c r="B37" s="12"/>
      <c r="C37" s="12"/>
      <c r="D37" s="12"/>
      <c r="E37" s="12"/>
      <c r="F37" s="12"/>
      <c r="G37" s="12"/>
    </row>
    <row r="38" spans="1:7" ht="15.75">
      <c r="A38" s="13" t="s">
        <v>11</v>
      </c>
      <c r="B38" s="140" t="s">
        <v>12</v>
      </c>
      <c r="C38" s="140"/>
      <c r="D38" s="140"/>
      <c r="E38" s="140"/>
      <c r="F38" s="140"/>
      <c r="G38" s="140"/>
    </row>
    <row r="39" spans="1:7" ht="31.5" customHeight="1">
      <c r="A39" s="13">
        <v>1</v>
      </c>
      <c r="B39" s="143" t="s">
        <v>75</v>
      </c>
      <c r="C39" s="144"/>
      <c r="D39" s="144"/>
      <c r="E39" s="144"/>
      <c r="F39" s="144"/>
      <c r="G39" s="145"/>
    </row>
    <row r="40" spans="1:7" ht="15.75">
      <c r="A40" s="14"/>
      <c r="B40" s="12"/>
      <c r="C40" s="12"/>
      <c r="D40" s="12"/>
      <c r="E40" s="12"/>
      <c r="F40" s="12"/>
      <c r="G40" s="12"/>
    </row>
    <row r="41" spans="1:7" ht="15.75">
      <c r="A41" s="14" t="s">
        <v>19</v>
      </c>
      <c r="B41" s="15" t="s">
        <v>15</v>
      </c>
      <c r="C41" s="12"/>
      <c r="D41" s="12"/>
      <c r="E41" s="12"/>
      <c r="F41" s="12"/>
      <c r="G41" s="12"/>
    </row>
    <row r="42" ht="15.75">
      <c r="A42" s="3"/>
    </row>
    <row r="43" ht="15.75">
      <c r="A43" s="3"/>
    </row>
    <row r="44" spans="1:5" ht="31.5">
      <c r="A44" s="8" t="s">
        <v>11</v>
      </c>
      <c r="B44" s="8" t="s">
        <v>15</v>
      </c>
      <c r="C44" s="8" t="s">
        <v>16</v>
      </c>
      <c r="D44" s="8" t="s">
        <v>17</v>
      </c>
      <c r="E44" s="8" t="s">
        <v>18</v>
      </c>
    </row>
    <row r="45" spans="1:5" ht="15.75">
      <c r="A45" s="8">
        <v>1</v>
      </c>
      <c r="B45" s="8">
        <v>2</v>
      </c>
      <c r="C45" s="8">
        <v>3</v>
      </c>
      <c r="D45" s="8">
        <v>4</v>
      </c>
      <c r="E45" s="8">
        <v>5</v>
      </c>
    </row>
    <row r="46" spans="1:5" ht="216.75" customHeight="1">
      <c r="A46" s="8">
        <v>1</v>
      </c>
      <c r="B46" s="9" t="s">
        <v>88</v>
      </c>
      <c r="C46" s="20">
        <v>0</v>
      </c>
      <c r="D46" s="20">
        <f>1085403+2345871</f>
        <v>3431274</v>
      </c>
      <c r="E46" s="20">
        <f>C46+D46</f>
        <v>3431274</v>
      </c>
    </row>
    <row r="47" spans="1:5" ht="15.75">
      <c r="A47" s="140" t="s">
        <v>18</v>
      </c>
      <c r="B47" s="140"/>
      <c r="C47" s="20">
        <f>C46</f>
        <v>0</v>
      </c>
      <c r="D47" s="20">
        <f>D46</f>
        <v>3431274</v>
      </c>
      <c r="E47" s="20">
        <f>E46</f>
        <v>3431274</v>
      </c>
    </row>
    <row r="48" ht="15.75">
      <c r="A48" s="3"/>
    </row>
    <row r="49" ht="15.75">
      <c r="A49" s="3"/>
    </row>
    <row r="50" spans="1:7" ht="15.75">
      <c r="A50" s="131" t="s">
        <v>22</v>
      </c>
      <c r="B50" s="126" t="s">
        <v>20</v>
      </c>
      <c r="C50" s="126"/>
      <c r="D50" s="126"/>
      <c r="E50" s="126"/>
      <c r="F50" s="126"/>
      <c r="G50" s="126"/>
    </row>
    <row r="51" spans="1:2" ht="15.75">
      <c r="A51" s="131"/>
      <c r="B51" s="1" t="s">
        <v>14</v>
      </c>
    </row>
    <row r="52" ht="15.75">
      <c r="A52" s="3"/>
    </row>
    <row r="53" ht="15.75">
      <c r="A53" s="3"/>
    </row>
    <row r="54" spans="1:5" ht="31.5">
      <c r="A54" s="13" t="s">
        <v>11</v>
      </c>
      <c r="B54" s="8" t="s">
        <v>21</v>
      </c>
      <c r="C54" s="8" t="s">
        <v>16</v>
      </c>
      <c r="D54" s="8" t="s">
        <v>17</v>
      </c>
      <c r="E54" s="8" t="s">
        <v>18</v>
      </c>
    </row>
    <row r="55" spans="1:5" ht="15.75">
      <c r="A55" s="13">
        <v>1</v>
      </c>
      <c r="B55" s="8">
        <v>2</v>
      </c>
      <c r="C55" s="8">
        <v>3</v>
      </c>
      <c r="D55" s="8">
        <v>4</v>
      </c>
      <c r="E55" s="8">
        <v>5</v>
      </c>
    </row>
    <row r="56" spans="1:5" ht="15.75">
      <c r="A56" s="13">
        <v>1</v>
      </c>
      <c r="B56" s="9"/>
      <c r="C56" s="22">
        <v>0</v>
      </c>
      <c r="D56" s="22"/>
      <c r="E56" s="22">
        <f>C56</f>
        <v>0</v>
      </c>
    </row>
    <row r="57" spans="1:5" ht="15.75">
      <c r="A57" s="140" t="s">
        <v>18</v>
      </c>
      <c r="B57" s="140"/>
      <c r="C57" s="22">
        <f>C56</f>
        <v>0</v>
      </c>
      <c r="D57" s="22"/>
      <c r="E57" s="22">
        <f>C57</f>
        <v>0</v>
      </c>
    </row>
    <row r="58" ht="15.75">
      <c r="A58" s="3"/>
    </row>
    <row r="59" ht="15.75">
      <c r="A59" s="3"/>
    </row>
    <row r="60" spans="1:7" ht="15.75">
      <c r="A60" s="2" t="s">
        <v>40</v>
      </c>
      <c r="B60" s="126" t="s">
        <v>23</v>
      </c>
      <c r="C60" s="126"/>
      <c r="D60" s="126"/>
      <c r="E60" s="126"/>
      <c r="F60" s="126"/>
      <c r="G60" s="126"/>
    </row>
    <row r="61" ht="15.75">
      <c r="A61" s="3"/>
    </row>
    <row r="62" ht="15.75">
      <c r="A62" s="3"/>
    </row>
    <row r="63" spans="1:7" ht="46.5" customHeight="1">
      <c r="A63" s="8" t="s">
        <v>11</v>
      </c>
      <c r="B63" s="8" t="s">
        <v>24</v>
      </c>
      <c r="C63" s="8" t="s">
        <v>25</v>
      </c>
      <c r="D63" s="8" t="s">
        <v>26</v>
      </c>
      <c r="E63" s="8" t="s">
        <v>16</v>
      </c>
      <c r="F63" s="8" t="s">
        <v>17</v>
      </c>
      <c r="G63" s="8" t="s">
        <v>18</v>
      </c>
    </row>
    <row r="64" spans="1:7" ht="15.75">
      <c r="A64" s="8">
        <v>1</v>
      </c>
      <c r="B64" s="8">
        <v>2</v>
      </c>
      <c r="C64" s="8">
        <v>3</v>
      </c>
      <c r="D64" s="8">
        <v>4</v>
      </c>
      <c r="E64" s="8">
        <v>5</v>
      </c>
      <c r="F64" s="8">
        <v>6</v>
      </c>
      <c r="G64" s="8">
        <v>7</v>
      </c>
    </row>
    <row r="65" spans="1:12" ht="15.75">
      <c r="A65" s="8">
        <v>1</v>
      </c>
      <c r="B65" s="30" t="s">
        <v>27</v>
      </c>
      <c r="C65" s="8"/>
      <c r="D65" s="8"/>
      <c r="E65" s="8"/>
      <c r="F65" s="8"/>
      <c r="G65" s="8"/>
      <c r="I65" s="63"/>
      <c r="J65" s="63"/>
      <c r="K65" s="63"/>
      <c r="L65" s="63"/>
    </row>
    <row r="66" spans="1:12" ht="59.25" customHeight="1">
      <c r="A66" s="58" t="s">
        <v>77</v>
      </c>
      <c r="B66" s="86" t="s">
        <v>92</v>
      </c>
      <c r="C66" s="39" t="s">
        <v>46</v>
      </c>
      <c r="D66" s="40" t="s">
        <v>78</v>
      </c>
      <c r="E66" s="56"/>
      <c r="F66" s="57">
        <v>61</v>
      </c>
      <c r="G66" s="23">
        <v>61</v>
      </c>
      <c r="I66" s="64"/>
      <c r="J66" s="65"/>
      <c r="K66" s="128"/>
      <c r="L66" s="128"/>
    </row>
    <row r="67" spans="1:42" ht="96.75" customHeight="1">
      <c r="A67" s="60" t="s">
        <v>67</v>
      </c>
      <c r="B67" s="83" t="s">
        <v>83</v>
      </c>
      <c r="C67" s="84" t="s">
        <v>47</v>
      </c>
      <c r="D67" s="85" t="s">
        <v>85</v>
      </c>
      <c r="E67" s="57"/>
      <c r="F67" s="108">
        <f>D46</f>
        <v>3431274</v>
      </c>
      <c r="G67" s="109">
        <f>F67</f>
        <v>3431274</v>
      </c>
      <c r="I67" s="119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1"/>
      <c r="AB67" s="122" t="s">
        <v>84</v>
      </c>
      <c r="AC67" s="122"/>
      <c r="AD67" s="122"/>
      <c r="AE67" s="122"/>
      <c r="AF67" s="122"/>
      <c r="AG67" s="116" t="s">
        <v>85</v>
      </c>
      <c r="AH67" s="123"/>
      <c r="AI67" s="123"/>
      <c r="AJ67" s="123"/>
      <c r="AK67" s="123"/>
      <c r="AL67" s="123"/>
      <c r="AM67" s="123"/>
      <c r="AN67" s="123"/>
      <c r="AO67" s="123"/>
      <c r="AP67" s="124"/>
    </row>
    <row r="68" spans="1:42" ht="108.75" customHeight="1">
      <c r="A68" s="106" t="s">
        <v>68</v>
      </c>
      <c r="B68" s="86" t="s">
        <v>93</v>
      </c>
      <c r="C68" s="84" t="s">
        <v>46</v>
      </c>
      <c r="D68" s="88" t="s">
        <v>87</v>
      </c>
      <c r="E68" s="57"/>
      <c r="F68" s="57">
        <v>6</v>
      </c>
      <c r="G68" s="23">
        <v>6</v>
      </c>
      <c r="I68" s="119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1"/>
      <c r="AB68" s="122" t="s">
        <v>46</v>
      </c>
      <c r="AC68" s="122"/>
      <c r="AD68" s="122"/>
      <c r="AE68" s="122"/>
      <c r="AF68" s="122"/>
      <c r="AG68" s="116" t="s">
        <v>86</v>
      </c>
      <c r="AH68" s="117"/>
      <c r="AI68" s="117"/>
      <c r="AJ68" s="117"/>
      <c r="AK68" s="117"/>
      <c r="AL68" s="117"/>
      <c r="AM68" s="117"/>
      <c r="AN68" s="117"/>
      <c r="AO68" s="117"/>
      <c r="AP68" s="118"/>
    </row>
    <row r="69" spans="1:12" ht="48.75" customHeight="1" hidden="1">
      <c r="A69" s="58"/>
      <c r="B69" s="38"/>
      <c r="C69" s="39"/>
      <c r="D69" s="40"/>
      <c r="E69" s="57"/>
      <c r="F69" s="57"/>
      <c r="G69" s="23"/>
      <c r="I69" s="64"/>
      <c r="J69" s="66"/>
      <c r="K69" s="128"/>
      <c r="L69" s="128"/>
    </row>
    <row r="70" spans="1:12" ht="15.75" customHeight="1">
      <c r="A70" s="8">
        <v>2</v>
      </c>
      <c r="B70" s="30" t="s">
        <v>28</v>
      </c>
      <c r="C70" s="8"/>
      <c r="D70" s="8"/>
      <c r="E70" s="43"/>
      <c r="F70" s="19"/>
      <c r="G70" s="19"/>
      <c r="I70" s="67"/>
      <c r="J70" s="66"/>
      <c r="K70" s="128"/>
      <c r="L70" s="128"/>
    </row>
    <row r="71" spans="1:12" ht="84.75" customHeight="1">
      <c r="A71" s="73" t="s">
        <v>80</v>
      </c>
      <c r="B71" s="110" t="s">
        <v>94</v>
      </c>
      <c r="C71" s="111" t="s">
        <v>46</v>
      </c>
      <c r="D71" s="114" t="s">
        <v>90</v>
      </c>
      <c r="E71" s="47"/>
      <c r="F71" s="107">
        <v>6</v>
      </c>
      <c r="G71" s="29">
        <v>6</v>
      </c>
      <c r="I71" s="68"/>
      <c r="J71" s="88" t="s">
        <v>87</v>
      </c>
      <c r="K71" s="69"/>
      <c r="L71" s="69"/>
    </row>
    <row r="72" spans="1:12" ht="49.5" customHeight="1" hidden="1">
      <c r="A72" s="73"/>
      <c r="B72" s="89"/>
      <c r="C72" s="90"/>
      <c r="D72" s="91"/>
      <c r="E72" s="74"/>
      <c r="F72" s="58"/>
      <c r="G72" s="23"/>
      <c r="I72" s="70"/>
      <c r="J72" s="66"/>
      <c r="K72" s="69"/>
      <c r="L72" s="71"/>
    </row>
    <row r="73" spans="1:9" ht="42.75" customHeight="1" hidden="1">
      <c r="A73" s="73"/>
      <c r="B73" s="89"/>
      <c r="C73" s="90"/>
      <c r="D73" s="91"/>
      <c r="E73" s="74"/>
      <c r="F73" s="43"/>
      <c r="G73" s="23"/>
      <c r="I73" s="24"/>
    </row>
    <row r="74" spans="1:9" ht="58.5" customHeight="1" hidden="1">
      <c r="A74" s="43"/>
      <c r="B74" s="92"/>
      <c r="C74" s="92"/>
      <c r="D74" s="92"/>
      <c r="E74" s="23"/>
      <c r="F74" s="60"/>
      <c r="G74" s="23"/>
      <c r="I74" s="24"/>
    </row>
    <row r="75" spans="1:7" ht="15.75">
      <c r="A75" s="8">
        <v>3</v>
      </c>
      <c r="B75" s="93" t="s">
        <v>29</v>
      </c>
      <c r="C75" s="94"/>
      <c r="D75" s="95"/>
      <c r="E75" s="60"/>
      <c r="F75" s="60"/>
      <c r="G75" s="60"/>
    </row>
    <row r="76" spans="1:7" ht="27" customHeight="1">
      <c r="A76" s="87" t="s">
        <v>69</v>
      </c>
      <c r="B76" s="96" t="s">
        <v>95</v>
      </c>
      <c r="C76" s="96" t="s">
        <v>82</v>
      </c>
      <c r="D76" s="115" t="s">
        <v>96</v>
      </c>
      <c r="E76" s="75"/>
      <c r="F76" s="48">
        <f>F67/F71/1000</f>
        <v>571.879</v>
      </c>
      <c r="G76" s="21">
        <f>F76</f>
        <v>571.879</v>
      </c>
    </row>
    <row r="77" spans="1:7" ht="36.75" customHeight="1" hidden="1">
      <c r="A77" s="82"/>
      <c r="B77" s="97"/>
      <c r="C77" s="98"/>
      <c r="D77" s="99"/>
      <c r="E77" s="75"/>
      <c r="F77" s="49"/>
      <c r="G77" s="23"/>
    </row>
    <row r="78" spans="1:8" ht="27.75" customHeight="1" hidden="1">
      <c r="A78" s="43"/>
      <c r="B78" s="100"/>
      <c r="C78" s="101"/>
      <c r="D78" s="102"/>
      <c r="E78" s="37"/>
      <c r="F78" s="37"/>
      <c r="G78" s="81"/>
      <c r="H78" s="80"/>
    </row>
    <row r="79" spans="1:7" ht="27.75" customHeight="1" hidden="1">
      <c r="A79" s="43"/>
      <c r="B79" s="92"/>
      <c r="C79" s="92"/>
      <c r="D79" s="92"/>
      <c r="E79" s="49"/>
      <c r="F79" s="49"/>
      <c r="G79" s="23"/>
    </row>
    <row r="80" spans="1:7" ht="15.75">
      <c r="A80" s="8">
        <v>4</v>
      </c>
      <c r="B80" s="93" t="s">
        <v>30</v>
      </c>
      <c r="C80" s="94"/>
      <c r="D80" s="94"/>
      <c r="E80" s="8"/>
      <c r="F80" s="8"/>
      <c r="G80" s="8"/>
    </row>
    <row r="81" spans="1:7" ht="51">
      <c r="A81" s="62" t="s">
        <v>81</v>
      </c>
      <c r="B81" s="103" t="s">
        <v>91</v>
      </c>
      <c r="C81" s="104" t="s">
        <v>48</v>
      </c>
      <c r="D81" s="105" t="s">
        <v>96</v>
      </c>
      <c r="E81" s="37"/>
      <c r="F81" s="112">
        <v>9.8</v>
      </c>
      <c r="G81" s="113">
        <f>F81</f>
        <v>9.8</v>
      </c>
    </row>
    <row r="82" spans="1:8" ht="40.5" customHeight="1" hidden="1">
      <c r="A82" s="43"/>
      <c r="B82" s="77"/>
      <c r="C82" s="76"/>
      <c r="D82" s="78"/>
      <c r="G82" s="79"/>
      <c r="H82" s="80"/>
    </row>
    <row r="83" spans="1:7" ht="60" customHeight="1" hidden="1">
      <c r="A83" s="43"/>
      <c r="E83" s="35"/>
      <c r="F83" s="43"/>
      <c r="G83" s="54"/>
    </row>
    <row r="84" spans="1:7" ht="47.25" customHeight="1" hidden="1">
      <c r="A84" s="43"/>
      <c r="B84" s="55"/>
      <c r="C84" s="34"/>
      <c r="D84" s="33"/>
      <c r="E84" s="35"/>
      <c r="F84" s="43"/>
      <c r="G84" s="54"/>
    </row>
    <row r="85" spans="1:7" ht="15.75">
      <c r="A85" s="42"/>
      <c r="B85" s="50"/>
      <c r="C85" s="51"/>
      <c r="D85" s="52"/>
      <c r="E85" s="53"/>
      <c r="F85" s="42"/>
      <c r="G85" s="42"/>
    </row>
    <row r="86" spans="1:4" ht="15.75" customHeight="1">
      <c r="A86" s="126" t="s">
        <v>49</v>
      </c>
      <c r="B86" s="126"/>
      <c r="C86" s="126"/>
      <c r="D86" s="1"/>
    </row>
    <row r="87" spans="1:7" ht="32.25" customHeight="1">
      <c r="A87" s="126"/>
      <c r="B87" s="126"/>
      <c r="C87" s="126"/>
      <c r="D87" s="11"/>
      <c r="E87" s="10"/>
      <c r="F87" s="138" t="s">
        <v>50</v>
      </c>
      <c r="G87" s="138"/>
    </row>
    <row r="88" spans="1:7" ht="15.75">
      <c r="A88" s="5"/>
      <c r="B88" s="2"/>
      <c r="D88" s="6" t="s">
        <v>31</v>
      </c>
      <c r="F88" s="139" t="s">
        <v>41</v>
      </c>
      <c r="G88" s="139"/>
    </row>
    <row r="89" spans="1:4" ht="15.75">
      <c r="A89" s="126" t="s">
        <v>32</v>
      </c>
      <c r="B89" s="126"/>
      <c r="C89" s="2"/>
      <c r="D89" s="2"/>
    </row>
    <row r="90" spans="1:4" ht="15.75">
      <c r="A90" s="15" t="s">
        <v>61</v>
      </c>
      <c r="B90" s="12"/>
      <c r="C90" s="14"/>
      <c r="D90" s="14"/>
    </row>
    <row r="91" spans="1:7" ht="45.75" customHeight="1">
      <c r="A91" s="126" t="s">
        <v>51</v>
      </c>
      <c r="B91" s="126"/>
      <c r="C91" s="126"/>
      <c r="D91" s="11"/>
      <c r="E91" s="10"/>
      <c r="F91" s="138" t="s">
        <v>66</v>
      </c>
      <c r="G91" s="138"/>
    </row>
    <row r="92" spans="1:7" ht="15.75">
      <c r="A92" s="25"/>
      <c r="B92" s="26"/>
      <c r="C92" s="26"/>
      <c r="D92" s="6" t="s">
        <v>31</v>
      </c>
      <c r="F92" s="139" t="s">
        <v>41</v>
      </c>
      <c r="G92" s="139"/>
    </row>
    <row r="93" spans="1:2" ht="15.75">
      <c r="A93" s="25"/>
      <c r="B93" s="41"/>
    </row>
    <row r="94" spans="1:2" ht="15">
      <c r="A94" s="27"/>
      <c r="B94" s="44" t="s">
        <v>60</v>
      </c>
    </row>
    <row r="95" ht="15">
      <c r="A95" s="28" t="s">
        <v>59</v>
      </c>
    </row>
  </sheetData>
  <sheetProtection/>
  <mergeCells count="64">
    <mergeCell ref="A47:B47"/>
    <mergeCell ref="B39:G39"/>
    <mergeCell ref="B36:G36"/>
    <mergeCell ref="K69:L69"/>
    <mergeCell ref="K70:L70"/>
    <mergeCell ref="A57:B57"/>
    <mergeCell ref="F92:G92"/>
    <mergeCell ref="A89:B89"/>
    <mergeCell ref="B50:G50"/>
    <mergeCell ref="B60:G60"/>
    <mergeCell ref="A91:C91"/>
    <mergeCell ref="F87:G87"/>
    <mergeCell ref="F88:G88"/>
    <mergeCell ref="F91:G91"/>
    <mergeCell ref="A50:A51"/>
    <mergeCell ref="A86:C87"/>
    <mergeCell ref="B23:G23"/>
    <mergeCell ref="B38:G38"/>
    <mergeCell ref="B25:G25"/>
    <mergeCell ref="B24:G24"/>
    <mergeCell ref="B27:G27"/>
    <mergeCell ref="B30:G30"/>
    <mergeCell ref="B26:G26"/>
    <mergeCell ref="B28:G28"/>
    <mergeCell ref="B29:G29"/>
    <mergeCell ref="C35:G35"/>
    <mergeCell ref="A17:A18"/>
    <mergeCell ref="C17:C18"/>
    <mergeCell ref="D19:G19"/>
    <mergeCell ref="D20:G20"/>
    <mergeCell ref="D22:G22"/>
    <mergeCell ref="D21:G21"/>
    <mergeCell ref="E2:F2"/>
    <mergeCell ref="E5:G5"/>
    <mergeCell ref="E7:G7"/>
    <mergeCell ref="E8:G8"/>
    <mergeCell ref="E9:G9"/>
    <mergeCell ref="E10:G10"/>
    <mergeCell ref="I33:Q33"/>
    <mergeCell ref="A13:G13"/>
    <mergeCell ref="A19:A20"/>
    <mergeCell ref="C19:C20"/>
    <mergeCell ref="A21:A22"/>
    <mergeCell ref="I11:J11"/>
    <mergeCell ref="I14:K14"/>
    <mergeCell ref="A14:G14"/>
    <mergeCell ref="D18:G18"/>
    <mergeCell ref="D17:G17"/>
    <mergeCell ref="I35:Q35"/>
    <mergeCell ref="B31:G31"/>
    <mergeCell ref="I27:Q27"/>
    <mergeCell ref="I30:Q30"/>
    <mergeCell ref="I31:L31"/>
    <mergeCell ref="K66:L66"/>
    <mergeCell ref="I34:Q34"/>
    <mergeCell ref="B34:G34"/>
    <mergeCell ref="I32:Q32"/>
    <mergeCell ref="B32:G32"/>
    <mergeCell ref="AG68:AP68"/>
    <mergeCell ref="I67:AA67"/>
    <mergeCell ref="AB67:AF67"/>
    <mergeCell ref="AG67:AP67"/>
    <mergeCell ref="I68:AA68"/>
    <mergeCell ref="AB68:AF68"/>
  </mergeCells>
  <conditionalFormatting sqref="I67">
    <cfRule type="cellIs" priority="2" dxfId="2" operator="equal" stopIfTrue="1">
      <formula>$G66</formula>
    </cfRule>
  </conditionalFormatting>
  <conditionalFormatting sqref="I68">
    <cfRule type="cellIs" priority="1" dxfId="2" operator="equal" stopIfTrue="1">
      <formula>$G67</formula>
    </cfRule>
  </conditionalFormatting>
  <printOptions/>
  <pageMargins left="0.15748031496062992" right="0.15748031496062992" top="0.5118110236220472" bottom="0.2755905511811024" header="0.31496062992125984" footer="0.31496062992125984"/>
  <pageSetup fitToHeight="1" fitToWidth="1" horizontalDpi="600" verticalDpi="600" orientation="landscape" paperSize="9" scale="27" r:id="rId1"/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05b302vo</cp:lastModifiedBy>
  <cp:lastPrinted>2019-12-27T13:04:24Z</cp:lastPrinted>
  <dcterms:created xsi:type="dcterms:W3CDTF">2018-12-28T08:43:53Z</dcterms:created>
  <dcterms:modified xsi:type="dcterms:W3CDTF">2020-02-07T09:10:02Z</dcterms:modified>
  <cp:category/>
  <cp:version/>
  <cp:contentType/>
  <cp:contentStatus/>
</cp:coreProperties>
</file>