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firstSheet="1" activeTab="1"/>
  </bookViews>
  <sheets>
    <sheet name="звіт" sheetId="1" state="hidden" r:id="rId1"/>
    <sheet name="звіт на 01.01.2020" sheetId="2" r:id="rId2"/>
  </sheets>
  <definedNames>
    <definedName name="_xlnm.Print_Area" localSheetId="1">'звіт на 01.01.2020'!$A$1:$M$70</definedName>
  </definedNames>
  <calcPr fullCalcOnLoad="1"/>
</workbook>
</file>

<file path=xl/sharedStrings.xml><?xml version="1.0" encoding="utf-8"?>
<sst xmlns="http://schemas.openxmlformats.org/spreadsheetml/2006/main" count="217" uniqueCount="96">
  <si>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</si>
  <si>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</si>
  <si>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</si>
  <si>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</si>
  <si>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</si>
  <si>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</si>
  <si>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</si>
  <si>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</si>
  <si>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</si>
  <si>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</si>
  <si>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</si>
  <si>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</si>
  <si>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</si>
  <si>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</si>
  <si>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</si>
  <si>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</si>
  <si>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</si>
  <si>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</si>
  <si>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</si>
  <si>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</si>
  <si>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</si>
  <si>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</si>
  <si>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</si>
  <si>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</si>
  <si>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</si>
  <si>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</si>
  <si>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</si>
  <si>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</si>
  <si>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</si>
  <si>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</si>
  <si>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</si>
  <si>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</si>
  <si>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</si>
  <si>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</si>
  <si>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</si>
  <si>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</si>
  <si>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</si>
  <si>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</si>
  <si>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</si>
  <si>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</si>
  <si>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</si>
  <si>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</si>
  <si>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</si>
  <si>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</si>
  <si>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</si>
  <si>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</si>
  <si>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</si>
  <si>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</si>
  <si>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</si>
  <si>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</si>
  <si>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</si>
  <si>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</si>
  <si>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</si>
  <si>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</si>
  <si>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</si>
  <si>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</si>
  <si>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</si>
  <si>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</si>
  <si>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</si>
  <si>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</si>
  <si>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</si>
  <si>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</si>
  <si>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</si>
  <si>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</si>
  <si>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Департамент  соціальної політики Черкаської міської ради</t>
  </si>
  <si>
    <t>Міська програма соціального захисту окремих категорій громадян - мешканців м. Черкаси, які мають право на пільги відповідно до законодавства</t>
  </si>
  <si>
    <t>кошторис</t>
  </si>
  <si>
    <t>осіб</t>
  </si>
  <si>
    <t>статистичні дані</t>
  </si>
  <si>
    <t>грн.</t>
  </si>
  <si>
    <t>розрахунок</t>
  </si>
  <si>
    <t>%</t>
  </si>
  <si>
    <t>0813035</t>
  </si>
  <si>
    <t>Компенсаційні виплати за пільговий проїзд окремих категорій громадян на залізничному транспорті</t>
  </si>
  <si>
    <t xml:space="preserve"> Надання компенсаційних виплат за пільговий проїзд окремих категорій громадян на залізничному транспорті</t>
  </si>
  <si>
    <t>витрати на надання грошової компенсації  ПАТ ”Укрзалізниці” за пільгове перевезення осіб на залізничному транспорті приміського сполучення</t>
  </si>
  <si>
    <t>кількість підприємств - отримувачів компенсації за пільговий проїзд окремих категорій громадян</t>
  </si>
  <si>
    <t>питома вага відшкодованих компенсацій до нарахованих</t>
  </si>
  <si>
    <t>Проведення розрахунків за пільговий проїзд окремих категорій громадян залізничним транспортом</t>
  </si>
  <si>
    <t>0800000</t>
  </si>
  <si>
    <t>0810000</t>
  </si>
  <si>
    <t>Заступник директора департаменту - начальник управління розвитку соціальної сфери</t>
  </si>
  <si>
    <t>Ю.В. Ніконенко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</si>
  <si>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</si>
  <si>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 підсумками звірки даних реєстрів Виробничого підрозділу «Шевченківська дирекція залізничних перевезень» регіональна філія «Одеська залізниця» з даними бази ЄДАРП станом на 01.12.2019 року фактична кількість пільгових перевезень менша за планову.</t>
  </si>
  <si>
    <t>Витрати на надання грошової компенсації  ПАТ ”Укрзалізниці” за пільгове перевезення осіб на залізничному транспорті приміського сполучення здійснено в повному обсязі.</t>
  </si>
  <si>
    <t>Незважаючи на розбіжність показників продукту і ефективності, фінансування витрат здійснено в повному обсязі.</t>
  </si>
  <si>
    <t>Середній розмір компенсації за одне пільгове перевезення залізничним транспортом більший, ніж планувалося.</t>
  </si>
  <si>
    <t>Ю.П. Кобелева</t>
  </si>
  <si>
    <t xml:space="preserve">Заступник директора департаменту -                                                                                                                                                                  начальник  управління бухгалтерського обліку та фінансування </t>
  </si>
  <si>
    <t>Проведення розрахунків за пільговий проїзд окремих категорій громадян залізничним транспортом здійснено в повному обсязі, відхилення виникло в зв'язку з тим, що фактична кількість пільгових перевезень менша за планову.</t>
  </si>
  <si>
    <t>кількість пільгових перевезень залізничним транспортом приміського сполучення в місяць</t>
  </si>
  <si>
    <t>середній розмір компенсації за 1 пільгове перевезення залізничним транспортом приміського сполучення</t>
  </si>
  <si>
    <t>У 2019 році забезпечено виконання Міської програми соціального захисту окремих категорій громадян - мешканців м. Черкаси, які мають право на пільги відповідно до законодавства. Розрахунки за пільговий проїзд окремих категорій громадян - мешканців м. Черкаси залізничним транспортом приміського сполучення проведено  в повному обсязі.</t>
  </si>
  <si>
    <t>Незважаючи на відхилення  результативних показників, завдання програми виконано в повному обсязі.</t>
  </si>
  <si>
    <t>про виконання паспорта бюджетної програми місцевого бюджету на 01.01.2020 року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</si>
</sst>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  <numFmt numFmtId="183" formatCode="#,##0.0"/>
    <numFmt numFmtId="184" formatCode="0.0000000"/>
    <numFmt numFmtId="185" formatCode="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2" fillId="33" borderId="11" xfId="0" applyFont="1" applyFill="1" applyBorder="1" applyAlignment="1">
      <alignment wrapText="1"/>
    </xf>
    <xf numFmtId="0" fontId="51" fillId="0" borderId="11" xfId="0" applyFont="1" applyBorder="1" applyAlignment="1">
      <alignment wrapText="1"/>
    </xf>
    <xf numFmtId="0" fontId="45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33" borderId="19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5" fillId="33" borderId="18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33" borderId="0" xfId="0" applyFont="1" applyFill="1" applyAlignment="1">
      <alignment horizontal="left" wrapText="1"/>
    </xf>
    <xf numFmtId="0" fontId="49" fillId="0" borderId="10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6" sqref="O16"/>
    </sheetView>
  </sheetViews>
  <sheetFormatPr defaultColWidth="13.7109375" defaultRowHeight="15"/>
  <cols>
    <col min="1" max="1" width="5.8515625" style="0" customWidth="1"/>
  </cols>
  <sheetData>
    <row r="1" spans="1:13" ht="15.75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>
      <c r="A3" s="41" t="s">
        <v>0</v>
      </c>
      <c r="B3" s="5"/>
      <c r="C3" s="1"/>
      <c r="E3" s="48"/>
      <c r="F3" s="48"/>
      <c r="G3" s="48"/>
      <c r="H3" s="48"/>
      <c r="I3" s="48"/>
      <c r="J3" s="48"/>
      <c r="K3" s="48"/>
      <c r="L3" s="48"/>
      <c r="M3" s="48"/>
    </row>
    <row r="4" spans="1:13" ht="15" customHeight="1">
      <c r="A4" s="41"/>
      <c r="B4" s="6" t="s">
        <v>1</v>
      </c>
      <c r="C4" s="1"/>
      <c r="E4" s="39" t="s">
        <v>24</v>
      </c>
      <c r="F4" s="39"/>
      <c r="G4" s="39"/>
      <c r="H4" s="39"/>
      <c r="I4" s="39"/>
      <c r="J4" s="39"/>
      <c r="K4" s="39"/>
      <c r="L4" s="39"/>
      <c r="M4" s="39"/>
    </row>
    <row r="5" spans="1:13" ht="15.75">
      <c r="A5" s="41" t="s">
        <v>2</v>
      </c>
      <c r="B5" s="5"/>
      <c r="C5" s="1"/>
      <c r="E5" s="48"/>
      <c r="F5" s="48"/>
      <c r="G5" s="48"/>
      <c r="H5" s="48"/>
      <c r="I5" s="48"/>
      <c r="J5" s="48"/>
      <c r="K5" s="48"/>
      <c r="L5" s="48"/>
      <c r="M5" s="48"/>
    </row>
    <row r="6" spans="1:13" ht="15" customHeight="1">
      <c r="A6" s="41"/>
      <c r="B6" s="6" t="s">
        <v>1</v>
      </c>
      <c r="C6" s="1"/>
      <c r="E6" s="49" t="s">
        <v>23</v>
      </c>
      <c r="F6" s="49"/>
      <c r="G6" s="49"/>
      <c r="H6" s="49"/>
      <c r="I6" s="49"/>
      <c r="J6" s="49"/>
      <c r="K6" s="49"/>
      <c r="L6" s="49"/>
      <c r="M6" s="49"/>
    </row>
    <row r="7" spans="1:13" ht="15.75">
      <c r="A7" s="41" t="s">
        <v>3</v>
      </c>
      <c r="B7" s="5"/>
      <c r="C7" s="5"/>
      <c r="E7" s="48"/>
      <c r="F7" s="48"/>
      <c r="G7" s="48"/>
      <c r="H7" s="48"/>
      <c r="I7" s="48"/>
      <c r="J7" s="48"/>
      <c r="K7" s="48"/>
      <c r="L7" s="48"/>
      <c r="M7" s="48"/>
    </row>
    <row r="8" spans="1:13" ht="15" customHeight="1">
      <c r="A8" s="41"/>
      <c r="B8" s="7" t="s">
        <v>1</v>
      </c>
      <c r="C8" s="7" t="s">
        <v>4</v>
      </c>
      <c r="E8" s="39" t="s">
        <v>25</v>
      </c>
      <c r="F8" s="39"/>
      <c r="G8" s="39"/>
      <c r="H8" s="39"/>
      <c r="I8" s="39"/>
      <c r="J8" s="39"/>
      <c r="K8" s="39"/>
      <c r="L8" s="39"/>
      <c r="M8" s="39"/>
    </row>
    <row r="9" spans="1:4" ht="15.75">
      <c r="A9" s="41" t="s">
        <v>5</v>
      </c>
      <c r="B9" s="47" t="s">
        <v>28</v>
      </c>
      <c r="C9" s="47"/>
      <c r="D9" s="47"/>
    </row>
    <row r="10" spans="1:4" ht="15.75">
      <c r="A10" s="41"/>
      <c r="B10" s="47" t="s">
        <v>12</v>
      </c>
      <c r="C10" s="47"/>
      <c r="D10" s="47"/>
    </row>
    <row r="11" ht="15.75">
      <c r="A11" s="4"/>
    </row>
    <row r="12" ht="15.75">
      <c r="A12" s="4"/>
    </row>
    <row r="14" spans="2:10" ht="15.75">
      <c r="B14" s="40" t="s">
        <v>29</v>
      </c>
      <c r="C14" s="40"/>
      <c r="D14" s="40"/>
      <c r="E14" s="40" t="s">
        <v>30</v>
      </c>
      <c r="F14" s="40"/>
      <c r="G14" s="40"/>
      <c r="H14" s="40" t="s">
        <v>31</v>
      </c>
      <c r="I14" s="40"/>
      <c r="J14" s="40"/>
    </row>
    <row r="15" spans="2:10" ht="31.5">
      <c r="B15" s="8" t="s">
        <v>32</v>
      </c>
      <c r="C15" s="8" t="s">
        <v>33</v>
      </c>
      <c r="D15" s="8" t="s">
        <v>34</v>
      </c>
      <c r="E15" s="8" t="s">
        <v>32</v>
      </c>
      <c r="F15" s="8" t="s">
        <v>33</v>
      </c>
      <c r="G15" s="8" t="s">
        <v>34</v>
      </c>
      <c r="H15" s="8" t="s">
        <v>32</v>
      </c>
      <c r="I15" s="8" t="s">
        <v>33</v>
      </c>
      <c r="J15" s="8" t="s">
        <v>34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41" t="s">
        <v>6</v>
      </c>
      <c r="B22" s="37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2" ht="15.75">
      <c r="A23" s="41"/>
      <c r="B23" s="1" t="s">
        <v>12</v>
      </c>
    </row>
    <row r="24" ht="15.75">
      <c r="A24" s="4"/>
    </row>
    <row r="25" spans="1:11" ht="79.5" customHeight="1">
      <c r="A25" s="40" t="s">
        <v>44</v>
      </c>
      <c r="B25" s="40" t="s">
        <v>43</v>
      </c>
      <c r="C25" s="40" t="s">
        <v>29</v>
      </c>
      <c r="D25" s="40"/>
      <c r="E25" s="40"/>
      <c r="F25" s="40" t="s">
        <v>30</v>
      </c>
      <c r="G25" s="40"/>
      <c r="H25" s="40"/>
      <c r="I25" s="40" t="s">
        <v>31</v>
      </c>
      <c r="J25" s="40"/>
      <c r="K25" s="40"/>
    </row>
    <row r="26" spans="1:11" ht="31.5">
      <c r="A26" s="40"/>
      <c r="B26" s="40"/>
      <c r="C26" s="8" t="s">
        <v>32</v>
      </c>
      <c r="D26" s="8" t="s">
        <v>33</v>
      </c>
      <c r="E26" s="8" t="s">
        <v>34</v>
      </c>
      <c r="F26" s="8" t="s">
        <v>32</v>
      </c>
      <c r="G26" s="8" t="s">
        <v>33</v>
      </c>
      <c r="H26" s="8" t="s">
        <v>34</v>
      </c>
      <c r="I26" s="8" t="s">
        <v>32</v>
      </c>
      <c r="J26" s="8" t="s">
        <v>33</v>
      </c>
      <c r="K26" s="8" t="s">
        <v>34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13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40" t="s">
        <v>35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ht="15.75">
      <c r="A33" s="4"/>
    </row>
    <row r="34" ht="15.75">
      <c r="A34" s="4"/>
    </row>
    <row r="35" spans="1:13" ht="15.75">
      <c r="A35" s="41" t="s">
        <v>7</v>
      </c>
      <c r="B35" s="37" t="s">
        <v>36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2" ht="15.75">
      <c r="A36" s="41"/>
      <c r="B36" s="1" t="s">
        <v>12</v>
      </c>
    </row>
    <row r="37" ht="15.75">
      <c r="A37" s="4"/>
    </row>
    <row r="38" ht="15.75">
      <c r="A38" s="4"/>
    </row>
    <row r="39" spans="2:11" ht="15.75">
      <c r="B39" s="40" t="s">
        <v>14</v>
      </c>
      <c r="C39" s="40" t="s">
        <v>29</v>
      </c>
      <c r="D39" s="40"/>
      <c r="E39" s="40"/>
      <c r="F39" s="40" t="s">
        <v>30</v>
      </c>
      <c r="G39" s="40"/>
      <c r="H39" s="40"/>
      <c r="I39" s="40" t="s">
        <v>31</v>
      </c>
      <c r="J39" s="40"/>
      <c r="K39" s="40"/>
    </row>
    <row r="40" spans="2:11" ht="46.5" customHeight="1">
      <c r="B40" s="40"/>
      <c r="C40" s="8" t="s">
        <v>32</v>
      </c>
      <c r="D40" s="8" t="s">
        <v>33</v>
      </c>
      <c r="E40" s="8" t="s">
        <v>34</v>
      </c>
      <c r="F40" s="8" t="s">
        <v>32</v>
      </c>
      <c r="G40" s="8" t="s">
        <v>33</v>
      </c>
      <c r="H40" s="8" t="s">
        <v>34</v>
      </c>
      <c r="I40" s="8" t="s">
        <v>32</v>
      </c>
      <c r="J40" s="8" t="s">
        <v>33</v>
      </c>
      <c r="K40" s="8" t="s">
        <v>34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13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40" t="s">
        <v>35</v>
      </c>
      <c r="C45" s="40"/>
      <c r="D45" s="40"/>
      <c r="E45" s="40"/>
      <c r="F45" s="40"/>
      <c r="G45" s="40"/>
      <c r="H45" s="40"/>
      <c r="I45" s="40"/>
      <c r="J45" s="40"/>
      <c r="K45" s="40"/>
    </row>
    <row r="46" ht="15.75">
      <c r="A46" s="4"/>
    </row>
    <row r="47" ht="15.75">
      <c r="A47" s="4"/>
    </row>
    <row r="48" spans="1:13" ht="15.75">
      <c r="A48" s="3" t="s">
        <v>8</v>
      </c>
      <c r="B48" s="37" t="s">
        <v>37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ht="15.75">
      <c r="A49" s="4"/>
    </row>
    <row r="50" ht="15.75">
      <c r="A50" s="4"/>
    </row>
    <row r="51" spans="1:13" ht="31.5" customHeight="1">
      <c r="A51" s="40" t="s">
        <v>45</v>
      </c>
      <c r="B51" s="40" t="s">
        <v>38</v>
      </c>
      <c r="C51" s="40" t="s">
        <v>15</v>
      </c>
      <c r="D51" s="40" t="s">
        <v>16</v>
      </c>
      <c r="E51" s="40" t="s">
        <v>29</v>
      </c>
      <c r="F51" s="40"/>
      <c r="G51" s="40"/>
      <c r="H51" s="40" t="s">
        <v>39</v>
      </c>
      <c r="I51" s="40"/>
      <c r="J51" s="40"/>
      <c r="K51" s="40" t="s">
        <v>31</v>
      </c>
      <c r="L51" s="40"/>
      <c r="M51" s="40"/>
    </row>
    <row r="52" spans="1:13" ht="15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ht="31.5">
      <c r="A53" s="40"/>
      <c r="B53" s="40"/>
      <c r="C53" s="40"/>
      <c r="D53" s="40"/>
      <c r="E53" s="8" t="s">
        <v>32</v>
      </c>
      <c r="F53" s="8" t="s">
        <v>33</v>
      </c>
      <c r="G53" s="8" t="s">
        <v>34</v>
      </c>
      <c r="H53" s="8" t="s">
        <v>32</v>
      </c>
      <c r="I53" s="8" t="s">
        <v>33</v>
      </c>
      <c r="J53" s="8" t="s">
        <v>34</v>
      </c>
      <c r="K53" s="8" t="s">
        <v>32</v>
      </c>
      <c r="L53" s="8" t="s">
        <v>33</v>
      </c>
      <c r="M53" s="8" t="s">
        <v>34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17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0" t="s">
        <v>40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40" t="s">
        <v>41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5.75">
      <c r="A58" s="8">
        <v>2</v>
      </c>
      <c r="B58" s="9" t="s">
        <v>18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0" t="s">
        <v>40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40" t="s">
        <v>41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ht="15.75">
      <c r="A61" s="8">
        <v>3</v>
      </c>
      <c r="B61" s="9" t="s">
        <v>19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0" t="s">
        <v>40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40" t="s">
        <v>41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5.75">
      <c r="A64" s="8">
        <v>4</v>
      </c>
      <c r="B64" s="9" t="s">
        <v>20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0" t="s">
        <v>40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40" t="s">
        <v>41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.75">
      <c r="A67" s="40" t="s">
        <v>42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ht="15.75">
      <c r="A68" s="4"/>
    </row>
    <row r="69" ht="15.75">
      <c r="A69" s="4"/>
    </row>
    <row r="70" spans="1:13" ht="15.75">
      <c r="A70" s="37" t="s">
        <v>46</v>
      </c>
      <c r="B70" s="37"/>
      <c r="C70" s="37"/>
      <c r="D70" s="37"/>
      <c r="E70" s="37"/>
      <c r="F70" s="37"/>
      <c r="G70" s="37"/>
      <c r="H70" s="12"/>
      <c r="J70" s="50"/>
      <c r="K70" s="50"/>
      <c r="L70" s="50"/>
      <c r="M70" s="50"/>
    </row>
    <row r="71" spans="1:13" ht="15.75">
      <c r="A71" s="1"/>
      <c r="B71" s="3"/>
      <c r="C71" s="3"/>
      <c r="D71" s="1"/>
      <c r="H71" s="11" t="s">
        <v>21</v>
      </c>
      <c r="J71" s="42" t="s">
        <v>22</v>
      </c>
      <c r="K71" s="42"/>
      <c r="L71" s="42"/>
      <c r="M71" s="42"/>
    </row>
    <row r="72" spans="1:4" ht="15" customHeight="1">
      <c r="A72" s="2"/>
      <c r="D72" s="1"/>
    </row>
    <row r="73" spans="1:13" ht="15.75">
      <c r="A73" s="37" t="s">
        <v>47</v>
      </c>
      <c r="B73" s="37"/>
      <c r="C73" s="37"/>
      <c r="D73" s="37"/>
      <c r="E73" s="37"/>
      <c r="F73" s="37"/>
      <c r="G73" s="37"/>
      <c r="H73" s="12"/>
      <c r="J73" s="50"/>
      <c r="K73" s="50"/>
      <c r="L73" s="50"/>
      <c r="M73" s="50"/>
    </row>
    <row r="74" spans="1:13" ht="15.75" customHeight="1">
      <c r="A74" s="1"/>
      <c r="B74" s="1"/>
      <c r="C74" s="1"/>
      <c r="D74" s="1"/>
      <c r="E74" s="1"/>
      <c r="F74" s="1"/>
      <c r="G74" s="1"/>
      <c r="H74" s="11" t="s">
        <v>21</v>
      </c>
      <c r="J74" s="42" t="s">
        <v>22</v>
      </c>
      <c r="K74" s="42"/>
      <c r="L74" s="42"/>
      <c r="M74" s="42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PageLayoutView="0" workbookViewId="0" topLeftCell="A58">
      <selection activeCell="K32" sqref="K32"/>
    </sheetView>
  </sheetViews>
  <sheetFormatPr defaultColWidth="9.140625" defaultRowHeight="15"/>
  <cols>
    <col min="1" max="1" width="5.140625" style="16" customWidth="1"/>
    <col min="2" max="2" width="18.421875" style="16" customWidth="1"/>
    <col min="3" max="3" width="9.8515625" style="16" customWidth="1"/>
    <col min="4" max="4" width="11.28125" style="16" customWidth="1"/>
    <col min="5" max="13" width="13.00390625" style="16" customWidth="1"/>
    <col min="14" max="16384" width="9.140625" style="16" customWidth="1"/>
  </cols>
  <sheetData>
    <row r="1" spans="10:13" ht="16.5" customHeight="1">
      <c r="J1" s="35" t="s">
        <v>83</v>
      </c>
      <c r="K1" s="35"/>
      <c r="L1" s="35"/>
      <c r="M1" s="35"/>
    </row>
    <row r="2" spans="10:13" ht="16.5" customHeight="1">
      <c r="J2" s="35"/>
      <c r="K2" s="35"/>
      <c r="L2" s="35"/>
      <c r="M2" s="35"/>
    </row>
    <row r="3" spans="10:13" ht="16.5" customHeight="1">
      <c r="J3" s="35"/>
      <c r="K3" s="35"/>
      <c r="L3" s="35"/>
      <c r="M3" s="35"/>
    </row>
    <row r="4" spans="10:13" ht="15.75">
      <c r="J4" s="35"/>
      <c r="K4" s="35"/>
      <c r="L4" s="35"/>
      <c r="M4" s="35"/>
    </row>
    <row r="5" spans="1:13" ht="15.75">
      <c r="A5" s="38" t="s">
        <v>26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>
      <c r="A6" s="38" t="s">
        <v>95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.75">
      <c r="A7" s="41" t="s">
        <v>0</v>
      </c>
      <c r="B7" s="21" t="s">
        <v>79</v>
      </c>
      <c r="C7" s="13"/>
      <c r="E7" s="59" t="s">
        <v>64</v>
      </c>
      <c r="F7" s="59"/>
      <c r="G7" s="59"/>
      <c r="H7" s="59"/>
      <c r="I7" s="59"/>
      <c r="J7" s="59"/>
      <c r="K7" s="59"/>
      <c r="L7" s="59"/>
      <c r="M7" s="59"/>
    </row>
    <row r="8" spans="1:13" ht="15" customHeight="1">
      <c r="A8" s="41"/>
      <c r="B8" s="17" t="s">
        <v>48</v>
      </c>
      <c r="C8" s="13"/>
      <c r="E8" s="52" t="s">
        <v>24</v>
      </c>
      <c r="F8" s="52"/>
      <c r="G8" s="52"/>
      <c r="H8" s="52"/>
      <c r="I8" s="52"/>
      <c r="J8" s="52"/>
      <c r="K8" s="52"/>
      <c r="L8" s="52"/>
      <c r="M8" s="52"/>
    </row>
    <row r="9" spans="1:13" ht="15.75">
      <c r="A9" s="41" t="s">
        <v>2</v>
      </c>
      <c r="B9" s="21" t="s">
        <v>80</v>
      </c>
      <c r="C9" s="13"/>
      <c r="E9" s="59" t="s">
        <v>64</v>
      </c>
      <c r="F9" s="59"/>
      <c r="G9" s="59"/>
      <c r="H9" s="59"/>
      <c r="I9" s="59"/>
      <c r="J9" s="59"/>
      <c r="K9" s="59"/>
      <c r="L9" s="59"/>
      <c r="M9" s="59"/>
    </row>
    <row r="10" spans="1:13" ht="15" customHeight="1">
      <c r="A10" s="41"/>
      <c r="B10" s="17" t="s">
        <v>48</v>
      </c>
      <c r="C10" s="13"/>
      <c r="E10" s="60" t="s">
        <v>23</v>
      </c>
      <c r="F10" s="60"/>
      <c r="G10" s="60"/>
      <c r="H10" s="60"/>
      <c r="I10" s="60"/>
      <c r="J10" s="60"/>
      <c r="K10" s="60"/>
      <c r="L10" s="60"/>
      <c r="M10" s="60"/>
    </row>
    <row r="11" spans="1:13" ht="15.75">
      <c r="A11" s="41" t="s">
        <v>3</v>
      </c>
      <c r="B11" s="22" t="s">
        <v>72</v>
      </c>
      <c r="C11" s="15">
        <v>1070</v>
      </c>
      <c r="E11" s="51" t="s">
        <v>73</v>
      </c>
      <c r="F11" s="51"/>
      <c r="G11" s="51"/>
      <c r="H11" s="51"/>
      <c r="I11" s="51"/>
      <c r="J11" s="51"/>
      <c r="K11" s="51"/>
      <c r="L11" s="51"/>
      <c r="M11" s="51"/>
    </row>
    <row r="12" spans="1:13" ht="15" customHeight="1">
      <c r="A12" s="41"/>
      <c r="B12" s="30" t="s">
        <v>48</v>
      </c>
      <c r="C12" s="30" t="s">
        <v>4</v>
      </c>
      <c r="D12" s="31"/>
      <c r="E12" s="52" t="s">
        <v>25</v>
      </c>
      <c r="F12" s="52"/>
      <c r="G12" s="52"/>
      <c r="H12" s="52"/>
      <c r="I12" s="52"/>
      <c r="J12" s="52"/>
      <c r="K12" s="52"/>
      <c r="L12" s="52"/>
      <c r="M12" s="52"/>
    </row>
    <row r="13" spans="1:13" ht="19.5" customHeight="1">
      <c r="A13" s="47" t="s">
        <v>52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ht="15.75">
      <c r="A14" s="4"/>
    </row>
    <row r="15" spans="1:13" ht="31.5">
      <c r="A15" s="14" t="s">
        <v>44</v>
      </c>
      <c r="B15" s="40" t="s">
        <v>49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15.75">
      <c r="A16" s="14"/>
      <c r="B16" s="43" t="s">
        <v>78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</row>
    <row r="17" ht="15.75">
      <c r="A17" s="4"/>
    </row>
    <row r="18" ht="15.75">
      <c r="A18" s="18" t="s">
        <v>53</v>
      </c>
    </row>
    <row r="19" spans="1:13" ht="15.75">
      <c r="A19" s="13"/>
      <c r="B19" s="46" t="s">
        <v>74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ht="15.75">
      <c r="A20" s="18" t="s">
        <v>54</v>
      </c>
    </row>
    <row r="21" ht="15.75">
      <c r="A21" s="4"/>
    </row>
    <row r="22" spans="1:13" ht="32.25" customHeight="1">
      <c r="A22" s="14" t="s">
        <v>44</v>
      </c>
      <c r="B22" s="40" t="s">
        <v>10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5.75">
      <c r="A23" s="14"/>
      <c r="B23" s="43" t="s">
        <v>78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/>
    </row>
    <row r="24" spans="1:13" ht="15.75">
      <c r="A24" s="14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ht="15.75">
      <c r="A25" s="4"/>
    </row>
    <row r="26" ht="15.75">
      <c r="A26" s="18" t="s">
        <v>55</v>
      </c>
    </row>
    <row r="28" spans="1:13" ht="15.75">
      <c r="A28" s="4"/>
      <c r="M28" s="13" t="s">
        <v>50</v>
      </c>
    </row>
    <row r="29" spans="1:26" ht="39" customHeight="1">
      <c r="A29" s="40" t="s">
        <v>44</v>
      </c>
      <c r="B29" s="40" t="s">
        <v>56</v>
      </c>
      <c r="C29" s="40"/>
      <c r="D29" s="40"/>
      <c r="E29" s="40" t="s">
        <v>29</v>
      </c>
      <c r="F29" s="40"/>
      <c r="G29" s="40"/>
      <c r="H29" s="40" t="s">
        <v>57</v>
      </c>
      <c r="I29" s="40"/>
      <c r="J29" s="40"/>
      <c r="K29" s="40" t="s">
        <v>31</v>
      </c>
      <c r="L29" s="40"/>
      <c r="M29" s="40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33" customHeight="1">
      <c r="A30" s="40"/>
      <c r="B30" s="40"/>
      <c r="C30" s="40"/>
      <c r="D30" s="40"/>
      <c r="E30" s="14" t="s">
        <v>32</v>
      </c>
      <c r="F30" s="14" t="s">
        <v>33</v>
      </c>
      <c r="G30" s="14" t="s">
        <v>34</v>
      </c>
      <c r="H30" s="14" t="s">
        <v>32</v>
      </c>
      <c r="I30" s="14" t="s">
        <v>33</v>
      </c>
      <c r="J30" s="14" t="s">
        <v>34</v>
      </c>
      <c r="K30" s="14" t="s">
        <v>32</v>
      </c>
      <c r="L30" s="14" t="s">
        <v>33</v>
      </c>
      <c r="M30" s="14" t="s">
        <v>34</v>
      </c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>
      <c r="A31" s="14">
        <v>1</v>
      </c>
      <c r="B31" s="40">
        <v>2</v>
      </c>
      <c r="C31" s="40"/>
      <c r="D31" s="40"/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66.75" customHeight="1">
      <c r="A32" s="14"/>
      <c r="B32" s="43" t="s">
        <v>73</v>
      </c>
      <c r="C32" s="44"/>
      <c r="D32" s="45"/>
      <c r="E32" s="27">
        <f>1817034.27-1215211.21</f>
        <v>601823.06</v>
      </c>
      <c r="F32" s="27"/>
      <c r="G32" s="27">
        <f>E32+F32</f>
        <v>601823.06</v>
      </c>
      <c r="H32" s="27">
        <v>580568.85</v>
      </c>
      <c r="I32" s="27"/>
      <c r="J32" s="27">
        <f>H32+I32</f>
        <v>580568.85</v>
      </c>
      <c r="K32" s="27">
        <f>H32-E32</f>
        <v>-21254.21000000008</v>
      </c>
      <c r="L32" s="27">
        <f>I32-F32</f>
        <v>0</v>
      </c>
      <c r="M32" s="27">
        <f>K32+L32</f>
        <v>-21254.21000000008</v>
      </c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>
      <c r="A33" s="14"/>
      <c r="B33" s="40"/>
      <c r="C33" s="40"/>
      <c r="D33" s="40"/>
      <c r="E33" s="14"/>
      <c r="F33" s="14"/>
      <c r="G33" s="14"/>
      <c r="H33" s="14"/>
      <c r="I33" s="14"/>
      <c r="J33" s="14"/>
      <c r="K33" s="14"/>
      <c r="L33" s="14"/>
      <c r="M33" s="14"/>
      <c r="R33" s="19"/>
      <c r="S33" s="19"/>
      <c r="T33" s="19"/>
      <c r="U33" s="19"/>
      <c r="V33" s="19"/>
      <c r="W33" s="19"/>
      <c r="X33" s="19"/>
      <c r="Y33" s="19"/>
      <c r="Z33" s="19"/>
    </row>
    <row r="34" spans="1:13" ht="11.2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  <row r="35" spans="1:13" ht="35.25" customHeight="1">
      <c r="A35" s="63" t="s">
        <v>90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33" customHeight="1">
      <c r="A36" s="37" t="s">
        <v>58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5.75">
      <c r="A37" s="4"/>
      <c r="M37" s="13" t="s">
        <v>50</v>
      </c>
    </row>
    <row r="38" spans="1:13" ht="31.5" customHeight="1">
      <c r="A38" s="40" t="s">
        <v>9</v>
      </c>
      <c r="B38" s="40" t="s">
        <v>59</v>
      </c>
      <c r="C38" s="40"/>
      <c r="D38" s="40"/>
      <c r="E38" s="40" t="s">
        <v>29</v>
      </c>
      <c r="F38" s="40"/>
      <c r="G38" s="40"/>
      <c r="H38" s="40" t="s">
        <v>57</v>
      </c>
      <c r="I38" s="40"/>
      <c r="J38" s="40"/>
      <c r="K38" s="40" t="s">
        <v>31</v>
      </c>
      <c r="L38" s="40"/>
      <c r="M38" s="40"/>
    </row>
    <row r="39" spans="1:13" ht="33.75" customHeight="1">
      <c r="A39" s="40"/>
      <c r="B39" s="40"/>
      <c r="C39" s="40"/>
      <c r="D39" s="40"/>
      <c r="E39" s="14" t="s">
        <v>32</v>
      </c>
      <c r="F39" s="14" t="s">
        <v>33</v>
      </c>
      <c r="G39" s="14" t="s">
        <v>34</v>
      </c>
      <c r="H39" s="14" t="s">
        <v>32</v>
      </c>
      <c r="I39" s="14" t="s">
        <v>33</v>
      </c>
      <c r="J39" s="14" t="s">
        <v>34</v>
      </c>
      <c r="K39" s="14" t="s">
        <v>32</v>
      </c>
      <c r="L39" s="14" t="s">
        <v>33</v>
      </c>
      <c r="M39" s="14" t="s">
        <v>34</v>
      </c>
    </row>
    <row r="40" spans="1:13" ht="15.75">
      <c r="A40" s="14">
        <v>1</v>
      </c>
      <c r="B40" s="40">
        <v>2</v>
      </c>
      <c r="C40" s="40"/>
      <c r="D40" s="40"/>
      <c r="E40" s="14">
        <v>3</v>
      </c>
      <c r="F40" s="14">
        <v>4</v>
      </c>
      <c r="G40" s="14">
        <v>5</v>
      </c>
      <c r="H40" s="14">
        <v>6</v>
      </c>
      <c r="I40" s="14">
        <v>7</v>
      </c>
      <c r="J40" s="14">
        <v>8</v>
      </c>
      <c r="K40" s="14">
        <v>9</v>
      </c>
      <c r="L40" s="14">
        <v>10</v>
      </c>
      <c r="M40" s="14">
        <v>11</v>
      </c>
    </row>
    <row r="41" spans="1:13" ht="87" customHeight="1">
      <c r="A41" s="14"/>
      <c r="B41" s="43" t="s">
        <v>65</v>
      </c>
      <c r="C41" s="44"/>
      <c r="D41" s="45"/>
      <c r="E41" s="27">
        <f>E32</f>
        <v>601823.06</v>
      </c>
      <c r="F41" s="27"/>
      <c r="G41" s="27">
        <f>E41+F41</f>
        <v>601823.06</v>
      </c>
      <c r="H41" s="27">
        <f>H32</f>
        <v>580568.85</v>
      </c>
      <c r="I41" s="27"/>
      <c r="J41" s="27">
        <f>H41+I41</f>
        <v>580568.85</v>
      </c>
      <c r="K41" s="27">
        <f>H41-E41</f>
        <v>-21254.21000000008</v>
      </c>
      <c r="L41" s="27">
        <f>I41-F41</f>
        <v>0</v>
      </c>
      <c r="M41" s="27">
        <f>K41+L41</f>
        <v>-21254.21000000008</v>
      </c>
    </row>
    <row r="42" ht="15.75">
      <c r="A42" s="4"/>
    </row>
    <row r="43" ht="15.75">
      <c r="A43" s="18" t="s">
        <v>60</v>
      </c>
    </row>
    <row r="44" ht="15.75">
      <c r="A44" s="4"/>
    </row>
    <row r="45" spans="1:13" ht="31.5" customHeight="1">
      <c r="A45" s="40" t="s">
        <v>9</v>
      </c>
      <c r="B45" s="40" t="s">
        <v>38</v>
      </c>
      <c r="C45" s="40" t="s">
        <v>15</v>
      </c>
      <c r="D45" s="40" t="s">
        <v>16</v>
      </c>
      <c r="E45" s="40" t="s">
        <v>29</v>
      </c>
      <c r="F45" s="40"/>
      <c r="G45" s="40"/>
      <c r="H45" s="40" t="s">
        <v>61</v>
      </c>
      <c r="I45" s="40"/>
      <c r="J45" s="40"/>
      <c r="K45" s="40" t="s">
        <v>31</v>
      </c>
      <c r="L45" s="40"/>
      <c r="M45" s="40"/>
    </row>
    <row r="46" spans="1:13" ht="30.75" customHeight="1">
      <c r="A46" s="40"/>
      <c r="B46" s="40"/>
      <c r="C46" s="40"/>
      <c r="D46" s="40"/>
      <c r="E46" s="14" t="s">
        <v>32</v>
      </c>
      <c r="F46" s="14" t="s">
        <v>33</v>
      </c>
      <c r="G46" s="14" t="s">
        <v>34</v>
      </c>
      <c r="H46" s="14" t="s">
        <v>32</v>
      </c>
      <c r="I46" s="14" t="s">
        <v>33</v>
      </c>
      <c r="J46" s="14" t="s">
        <v>34</v>
      </c>
      <c r="K46" s="14" t="s">
        <v>32</v>
      </c>
      <c r="L46" s="14" t="s">
        <v>33</v>
      </c>
      <c r="M46" s="14" t="s">
        <v>34</v>
      </c>
    </row>
    <row r="47" spans="1:13" ht="15.75">
      <c r="A47" s="14">
        <v>1</v>
      </c>
      <c r="B47" s="14">
        <v>2</v>
      </c>
      <c r="C47" s="14">
        <v>3</v>
      </c>
      <c r="D47" s="14">
        <v>4</v>
      </c>
      <c r="E47" s="14">
        <v>5</v>
      </c>
      <c r="F47" s="14">
        <v>6</v>
      </c>
      <c r="G47" s="14">
        <v>7</v>
      </c>
      <c r="H47" s="14">
        <v>8</v>
      </c>
      <c r="I47" s="14">
        <v>9</v>
      </c>
      <c r="J47" s="14">
        <v>10</v>
      </c>
      <c r="K47" s="14">
        <v>11</v>
      </c>
      <c r="L47" s="14">
        <v>12</v>
      </c>
      <c r="M47" s="14">
        <v>13</v>
      </c>
    </row>
    <row r="48" spans="1:13" ht="15.75">
      <c r="A48" s="14">
        <v>1</v>
      </c>
      <c r="B48" s="14" t="s">
        <v>17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204" customHeight="1">
      <c r="A49" s="14"/>
      <c r="B49" s="29" t="s">
        <v>75</v>
      </c>
      <c r="C49" s="23" t="s">
        <v>69</v>
      </c>
      <c r="D49" s="23" t="s">
        <v>66</v>
      </c>
      <c r="E49" s="27">
        <f>E41</f>
        <v>601823.06</v>
      </c>
      <c r="F49" s="27">
        <v>0</v>
      </c>
      <c r="G49" s="27">
        <f>E49+F49</f>
        <v>601823.06</v>
      </c>
      <c r="H49" s="27">
        <f>H41</f>
        <v>580568.85</v>
      </c>
      <c r="I49" s="27">
        <v>0</v>
      </c>
      <c r="J49" s="27">
        <f>H49+I49</f>
        <v>580568.85</v>
      </c>
      <c r="K49" s="27">
        <f>H49-E49</f>
        <v>-21254.21000000008</v>
      </c>
      <c r="L49" s="27">
        <f>I49-F49</f>
        <v>0</v>
      </c>
      <c r="M49" s="27">
        <f>K49+L49</f>
        <v>-21254.21000000008</v>
      </c>
    </row>
    <row r="50" spans="1:13" ht="35.25" customHeight="1">
      <c r="A50" s="53" t="s">
        <v>85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5"/>
    </row>
    <row r="51" spans="1:13" ht="15.75">
      <c r="A51" s="14">
        <v>2</v>
      </c>
      <c r="B51" s="14" t="s">
        <v>18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42.5" customHeight="1">
      <c r="A52" s="14"/>
      <c r="B52" s="32" t="s">
        <v>91</v>
      </c>
      <c r="C52" s="24" t="s">
        <v>67</v>
      </c>
      <c r="D52" s="23" t="s">
        <v>68</v>
      </c>
      <c r="E52" s="14">
        <v>2508</v>
      </c>
      <c r="F52" s="14"/>
      <c r="G52" s="14">
        <f>E52+F52</f>
        <v>2508</v>
      </c>
      <c r="H52" s="14">
        <v>2130</v>
      </c>
      <c r="I52" s="14"/>
      <c r="J52" s="14">
        <f>H52+I52</f>
        <v>2130</v>
      </c>
      <c r="K52" s="14">
        <f>H52-E52</f>
        <v>-378</v>
      </c>
      <c r="L52" s="14">
        <f>F52-I52</f>
        <v>0</v>
      </c>
      <c r="M52" s="14">
        <f>K52+L52</f>
        <v>-378</v>
      </c>
    </row>
    <row r="53" spans="1:13" ht="129" customHeight="1">
      <c r="A53" s="14"/>
      <c r="B53" s="29" t="s">
        <v>76</v>
      </c>
      <c r="C53" s="24" t="s">
        <v>67</v>
      </c>
      <c r="D53" s="23" t="s">
        <v>68</v>
      </c>
      <c r="E53" s="14">
        <v>1</v>
      </c>
      <c r="F53" s="14"/>
      <c r="G53" s="28">
        <f>E53+F53</f>
        <v>1</v>
      </c>
      <c r="H53" s="14">
        <v>1</v>
      </c>
      <c r="I53" s="14"/>
      <c r="J53" s="28">
        <f>H53+I53</f>
        <v>1</v>
      </c>
      <c r="K53" s="28">
        <f>H53-E53</f>
        <v>0</v>
      </c>
      <c r="L53" s="28">
        <f>F53-I53</f>
        <v>0</v>
      </c>
      <c r="M53" s="28">
        <f>K53+L53</f>
        <v>0</v>
      </c>
    </row>
    <row r="54" spans="1:13" ht="33" customHeight="1">
      <c r="A54" s="53" t="s">
        <v>84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</row>
    <row r="55" spans="1:13" ht="15.75">
      <c r="A55" s="14">
        <v>3</v>
      </c>
      <c r="B55" s="14" t="s">
        <v>19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44" customHeight="1">
      <c r="A56" s="14"/>
      <c r="B56" s="33" t="s">
        <v>92</v>
      </c>
      <c r="C56" s="24" t="s">
        <v>69</v>
      </c>
      <c r="D56" s="23" t="s">
        <v>70</v>
      </c>
      <c r="E56" s="26">
        <v>20</v>
      </c>
      <c r="F56" s="14"/>
      <c r="G56" s="26">
        <f>E56+F56</f>
        <v>20</v>
      </c>
      <c r="H56" s="26">
        <v>22.72</v>
      </c>
      <c r="I56" s="14"/>
      <c r="J56" s="26">
        <f>H56+I56</f>
        <v>22.72</v>
      </c>
      <c r="K56" s="26">
        <f>H56-E56</f>
        <v>2.719999999999999</v>
      </c>
      <c r="L56" s="14">
        <f>F56-I56</f>
        <v>0</v>
      </c>
      <c r="M56" s="26">
        <f>K56+L56</f>
        <v>2.719999999999999</v>
      </c>
    </row>
    <row r="57" spans="1:13" ht="15.75">
      <c r="A57" s="53" t="s">
        <v>87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5"/>
    </row>
    <row r="58" spans="1:13" ht="15.75">
      <c r="A58" s="14">
        <v>4</v>
      </c>
      <c r="B58" s="14" t="s">
        <v>20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87" customHeight="1">
      <c r="A59" s="14"/>
      <c r="B59" s="29" t="s">
        <v>77</v>
      </c>
      <c r="C59" s="25" t="s">
        <v>71</v>
      </c>
      <c r="D59" s="23" t="s">
        <v>70</v>
      </c>
      <c r="E59" s="14">
        <v>100</v>
      </c>
      <c r="F59" s="14"/>
      <c r="G59" s="14">
        <f>E59+F59</f>
        <v>100</v>
      </c>
      <c r="H59" s="14">
        <v>100</v>
      </c>
      <c r="I59" s="14"/>
      <c r="J59" s="14">
        <f>H59+I59</f>
        <v>100</v>
      </c>
      <c r="K59" s="14">
        <f>H59-E59</f>
        <v>0</v>
      </c>
      <c r="L59" s="14">
        <f>F59-I59</f>
        <v>0</v>
      </c>
      <c r="M59" s="14">
        <f>K59+L59</f>
        <v>0</v>
      </c>
    </row>
    <row r="60" spans="1:13" ht="15" customHeight="1">
      <c r="A60" s="53" t="s">
        <v>86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</row>
    <row r="61" spans="1:13" ht="18.75" customHeight="1">
      <c r="A61" s="56" t="s">
        <v>94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ht="15.75">
      <c r="A62" s="4"/>
    </row>
    <row r="63" spans="1:4" ht="19.5" customHeight="1">
      <c r="A63" s="18" t="s">
        <v>62</v>
      </c>
      <c r="B63" s="18"/>
      <c r="C63" s="18"/>
      <c r="D63" s="18"/>
    </row>
    <row r="64" spans="1:13" ht="58.5" customHeight="1">
      <c r="A64" s="37" t="s">
        <v>93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4" ht="19.5" customHeight="1">
      <c r="A65" s="20" t="s">
        <v>63</v>
      </c>
      <c r="B65" s="20"/>
      <c r="C65" s="20"/>
      <c r="D65" s="20"/>
    </row>
    <row r="66" spans="1:5" ht="15.75">
      <c r="A66" s="37" t="s">
        <v>81</v>
      </c>
      <c r="B66" s="37"/>
      <c r="C66" s="37"/>
      <c r="D66" s="37"/>
      <c r="E66" s="37"/>
    </row>
    <row r="67" spans="1:13" ht="15.75">
      <c r="A67" s="37"/>
      <c r="B67" s="37"/>
      <c r="C67" s="37"/>
      <c r="D67" s="37"/>
      <c r="E67" s="37"/>
      <c r="G67" s="64"/>
      <c r="H67" s="64"/>
      <c r="J67" s="67" t="s">
        <v>82</v>
      </c>
      <c r="K67" s="67"/>
      <c r="L67" s="67"/>
      <c r="M67" s="67"/>
    </row>
    <row r="68" spans="1:13" ht="15.75" customHeight="1">
      <c r="A68" s="34"/>
      <c r="B68" s="34"/>
      <c r="C68" s="34"/>
      <c r="D68" s="34"/>
      <c r="E68" s="34"/>
      <c r="G68" s="65" t="s">
        <v>21</v>
      </c>
      <c r="H68" s="65"/>
      <c r="J68" s="49" t="s">
        <v>51</v>
      </c>
      <c r="K68" s="49"/>
      <c r="L68" s="49"/>
      <c r="M68" s="49"/>
    </row>
    <row r="69" spans="1:13" ht="43.5" customHeight="1">
      <c r="A69" s="37" t="s">
        <v>89</v>
      </c>
      <c r="B69" s="37"/>
      <c r="C69" s="37"/>
      <c r="D69" s="37"/>
      <c r="E69" s="37"/>
      <c r="G69" s="64"/>
      <c r="H69" s="64"/>
      <c r="J69" s="67" t="s">
        <v>88</v>
      </c>
      <c r="K69" s="67"/>
      <c r="L69" s="67"/>
      <c r="M69" s="67"/>
    </row>
    <row r="70" spans="1:13" ht="15.75" customHeight="1">
      <c r="A70" s="37"/>
      <c r="B70" s="37"/>
      <c r="C70" s="37"/>
      <c r="D70" s="37"/>
      <c r="E70" s="37"/>
      <c r="G70" s="65" t="s">
        <v>21</v>
      </c>
      <c r="H70" s="65"/>
      <c r="J70" s="49" t="s">
        <v>51</v>
      </c>
      <c r="K70" s="49"/>
      <c r="L70" s="49"/>
      <c r="M70" s="49"/>
    </row>
    <row r="74" spans="2:13" ht="15.7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</row>
  </sheetData>
  <sheetProtection/>
  <mergeCells count="64">
    <mergeCell ref="G70:H70"/>
    <mergeCell ref="B74:M74"/>
    <mergeCell ref="J68:M68"/>
    <mergeCell ref="J67:M67"/>
    <mergeCell ref="J69:M69"/>
    <mergeCell ref="J70:M70"/>
    <mergeCell ref="B40:D40"/>
    <mergeCell ref="B41:D41"/>
    <mergeCell ref="A66:E67"/>
    <mergeCell ref="A69:E70"/>
    <mergeCell ref="G67:H67"/>
    <mergeCell ref="G69:H69"/>
    <mergeCell ref="A50:M50"/>
    <mergeCell ref="A54:M54"/>
    <mergeCell ref="A57:M57"/>
    <mergeCell ref="G68:H68"/>
    <mergeCell ref="H38:J38"/>
    <mergeCell ref="B32:D32"/>
    <mergeCell ref="B33:D33"/>
    <mergeCell ref="A34:M34"/>
    <mergeCell ref="A36:M36"/>
    <mergeCell ref="B38:D39"/>
    <mergeCell ref="K38:M38"/>
    <mergeCell ref="A35:M35"/>
    <mergeCell ref="A7:A8"/>
    <mergeCell ref="A9:A10"/>
    <mergeCell ref="K45:M45"/>
    <mergeCell ref="A29:A30"/>
    <mergeCell ref="E29:G29"/>
    <mergeCell ref="H29:J29"/>
    <mergeCell ref="K29:M29"/>
    <mergeCell ref="B29:D30"/>
    <mergeCell ref="B31:D31"/>
    <mergeCell ref="E38:G38"/>
    <mergeCell ref="D45:D46"/>
    <mergeCell ref="E45:G45"/>
    <mergeCell ref="H45:J45"/>
    <mergeCell ref="A38:A39"/>
    <mergeCell ref="A5:M5"/>
    <mergeCell ref="A6:M6"/>
    <mergeCell ref="E7:M7"/>
    <mergeCell ref="E8:M8"/>
    <mergeCell ref="E9:M9"/>
    <mergeCell ref="E10:M10"/>
    <mergeCell ref="B24:M24"/>
    <mergeCell ref="J1:M4"/>
    <mergeCell ref="B19:M19"/>
    <mergeCell ref="A11:A12"/>
    <mergeCell ref="A60:M60"/>
    <mergeCell ref="A61:M61"/>
    <mergeCell ref="A45:A46"/>
    <mergeCell ref="B45:B46"/>
    <mergeCell ref="C45:C46"/>
    <mergeCell ref="A13:M13"/>
    <mergeCell ref="A64:M64"/>
    <mergeCell ref="R29:T29"/>
    <mergeCell ref="U29:W29"/>
    <mergeCell ref="X29:Z29"/>
    <mergeCell ref="E11:M11"/>
    <mergeCell ref="E12:M12"/>
    <mergeCell ref="B15:M15"/>
    <mergeCell ref="B16:M16"/>
    <mergeCell ref="B22:M22"/>
    <mergeCell ref="B23:M23"/>
  </mergeCells>
  <printOptions/>
  <pageMargins left="0.7" right="0.7" top="0.75" bottom="0.75" header="0.3" footer="0.3"/>
  <pageSetup horizontalDpi="600" verticalDpi="600" orientation="landscape" paperSize="9" scale="49" r:id="rId1"/>
  <rowBreaks count="2" manualBreakCount="2">
    <brk id="42" max="12" man="1"/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04k408tg</cp:lastModifiedBy>
  <cp:lastPrinted>2020-01-23T13:43:57Z</cp:lastPrinted>
  <dcterms:created xsi:type="dcterms:W3CDTF">2018-12-28T08:43:53Z</dcterms:created>
  <dcterms:modified xsi:type="dcterms:W3CDTF">2020-01-28T07:16:17Z</dcterms:modified>
  <cp:category/>
  <cp:version/>
  <cp:contentType/>
  <cp:contentStatus/>
</cp:coreProperties>
</file>