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звіт з 01.01.2020 (2)" sheetId="1" r:id="rId1"/>
  </sheets>
  <definedNames/>
  <calcPr fullCalcOnLoad="1"/>
</workbook>
</file>

<file path=xl/sharedStrings.xml><?xml version="1.0" encoding="utf-8"?>
<sst xmlns="http://schemas.openxmlformats.org/spreadsheetml/2006/main" count="137" uniqueCount="90">
  <si>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</si>
  <si>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</si>
  <si>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</si>
  <si>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</si>
  <si>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</si>
  <si>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</si>
  <si>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</si>
  <si>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</si>
  <si>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</si>
  <si>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</si>
  <si>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</si>
  <si>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</si>
  <si>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</si>
  <si>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</si>
  <si>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</si>
  <si>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</si>
  <si>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</si>
  <si>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</si>
  <si>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</si>
  <si>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</si>
  <si>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</si>
  <si>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</si>
  <si>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</si>
  <si>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</si>
  <si>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</si>
  <si>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</si>
  <si>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</si>
  <si>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</si>
  <si>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</si>
  <si>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</si>
  <si>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</si>
  <si>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</si>
  <si>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</si>
  <si>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</si>
  <si>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</si>
  <si>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</si>
  <si>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</si>
  <si>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</si>
  <si>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</si>
  <si>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</si>
  <si>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</si>
  <si>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</si>
  <si>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0800000</t>
  </si>
  <si>
    <t>0810000</t>
  </si>
  <si>
    <t>Департамент  соціальної політики Черкаської міської ради</t>
  </si>
  <si>
    <t>грн.</t>
  </si>
  <si>
    <t>%</t>
  </si>
  <si>
    <t>од.</t>
  </si>
  <si>
    <t>розрахунок</t>
  </si>
  <si>
    <t>1.1.</t>
  </si>
  <si>
    <t>1.2.</t>
  </si>
  <si>
    <t>Обсяг фінансових затрат, необхідних для забезпечення виплати грошової компенсації за належні для отримання жилі приміщення, відповідно до рішення комісії, в т.ч.</t>
  </si>
  <si>
    <t>рішення комісії</t>
  </si>
  <si>
    <t>1.2.1.</t>
  </si>
  <si>
    <t>обсяг витрат безпосередньо на придбання житла</t>
  </si>
  <si>
    <t>1.2.2.</t>
  </si>
  <si>
    <t>обсяг витрат, пов'язаних з оформленням права власності на житло та сплатою передбачених законодавством податків і зборів</t>
  </si>
  <si>
    <t>2.1.</t>
  </si>
  <si>
    <t xml:space="preserve">Кількість квартир (будинків), на придбання яких відповідно до рішення комісії розрахована грошова компенсація </t>
  </si>
  <si>
    <t>2.2.</t>
  </si>
  <si>
    <t>Кількість придбаних квартир (будинків)</t>
  </si>
  <si>
    <t>3.1.</t>
  </si>
  <si>
    <t>Середня вартість однієї придбаної квартири (будинку)</t>
  </si>
  <si>
    <t>3.2.</t>
  </si>
  <si>
    <t>Середня вартість витрат на оформлення права власності на житло</t>
  </si>
  <si>
    <t>4.1.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</si>
  <si>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</si>
  <si>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0813224</t>
  </si>
  <si>
    <t>Забезпечення виплати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</si>
  <si>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Кількість осіб з інвалідністю, які потребують поліпшення житлових умов</t>
  </si>
  <si>
    <t>1.3.</t>
  </si>
  <si>
    <t>Обсяг кошторисних призначень, передбачених на забезпечення виплати грошової коменсації за належні для отримання жилі приміщення, за рахунок коштів субвенції з державного бюджету</t>
  </si>
  <si>
    <t>кошторис</t>
  </si>
  <si>
    <t>Частка забезпечення житлом осіб з інвалідністю, які потребують поліпшення житлових умов</t>
  </si>
  <si>
    <t xml:space="preserve">Інформація щодо забезпечення житлом 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</si>
  <si>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</si>
  <si>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 xml:space="preserve">Забезпечення виплати грошової компенсації за належні для отримання жилі приміщення для окремих категорій </t>
  </si>
  <si>
    <t>населення  відповідно до законодавства</t>
  </si>
  <si>
    <t>тис.грн.</t>
  </si>
  <si>
    <t>Заступник директора департаменту - начальник управління розвитку соціальної сфери</t>
  </si>
  <si>
    <t>Ю. В. Ніконенко</t>
  </si>
  <si>
    <t>Заступник директора департаменту - начальник управління бухгалтерського обліку та фінансування</t>
  </si>
  <si>
    <t>Ю. П. Кобелева</t>
  </si>
  <si>
    <t>про виконання паспорта бюджетної програми місцевого бюджету на 01.01.2020 року</t>
  </si>
  <si>
    <t>Пояснення щодо причин розбіжностей між фактичними та затвердженими результативними показниками  У звязку з меншою вартістю придбання 2 квартир в порівнянні з плановою середня вартість однієї придбаної квартири на 1,5 тис.грн. менша. При цьому забезпечено придбання необхідної кількості квартир в межах кошторисних призначень.</t>
  </si>
  <si>
    <t xml:space="preserve">   Усі завдання, передбачені бюджетною програмою 0813224 "Грошова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умов", виконано. Забезпечена мета бюджетної програми, а саме - забезпечення виплати грошової компенсації за належні для отримання жилі приміщення для окремих категорій населення відповідно до законодавства . Програма залишається актуальною для подальшої реалізації. Завдяки коштам, виділеним за рахунок коштів субвенції на реалізацію програми, у 2019 році вдалося забезпечити 2 осіб житлом. Бюджетні кошти використані за призначенням  та в повному обсязі. Касові видатків по даній програмі за  2019 рік становлять 3 259,03383 тис. грн.  що менше на 3000,17 грн від видатків затверджених паспортом і складає 99,91 % від уточненого плану на 2019 рік та відповідають фактичній потребі в коштах  придбання житла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</si>
  <si>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Аналіз стану виконання результативних показників        Бюджетна програма "Грошова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умов" запроваджена для забезпечення житлом пільгової категорії населення -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умов.   За показниками затрат 99,91 % виконання, показники продукту та якості  свідчать, що заходами програми  охоплено 100,0 % від загальної чисельності одержувачів, що звернулися  за житлом.</t>
  </si>
  <si>
    <t>Пояснення щодо причин розбіжностей між фактичними та затвердженими результативними показниками Частка забезпечення житлом осіб, сімей які потребують поліпшення житлових умов складає 100%. В той же час кошти використано на 99,91 % від річного плану в межах фактичної потреби в коштах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</si>
  <si>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Касові видатків по даній програмі за  2019 рік становлять 3 259 033,83 грн.  що менше на 3000,17 грн від видатків затверджених паспортом і складає 99,91 % від уточненого плану на 2019 рік та відповідають фактичній потребі в коштах (фактична вартість житла менша за планову)</t>
  </si>
  <si>
    <t xml:space="preserve">Пояснення щодо причин розбіжностей між фактичними та затвердженими результативними показниками    Касові видатків по даній програмі за  2019 рік становлять 3 259 033,83 грн.  що менше на 3000,17 грн від видатків затверджених паспортом і складає 99,91 % від уточненого плану на 2019 рік та відповідають фактичній потребі в коштах 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</si>
</sst>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₽_-;\-* #,##0.000\ _₽_-;_-* &quot;-&quot;??\ _₽_-;_-@_-"/>
    <numFmt numFmtId="177" formatCode="0.0"/>
    <numFmt numFmtId="178" formatCode="0.000"/>
    <numFmt numFmtId="179" formatCode="_-* #,##0.000\ _₴_-;\-* #,##0.000\ _₴_-;_-* &quot;-&quot;???\ _₴_-;_-@_-"/>
    <numFmt numFmtId="180" formatCode="0.0000"/>
    <numFmt numFmtId="181" formatCode="#,##0.000"/>
    <numFmt numFmtId="182" formatCode="0.00000"/>
    <numFmt numFmtId="183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top"/>
    </xf>
    <xf numFmtId="3" fontId="43" fillId="0" borderId="11" xfId="0" applyNumberFormat="1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4" fillId="0" borderId="11" xfId="52" applyFont="1" applyBorder="1" applyAlignment="1">
      <alignment horizontal="center" vertical="center" wrapText="1"/>
      <protection/>
    </xf>
    <xf numFmtId="183" fontId="46" fillId="0" borderId="11" xfId="0" applyNumberFormat="1" applyFont="1" applyBorder="1" applyAlignment="1">
      <alignment horizontal="center" vertical="center"/>
    </xf>
    <xf numFmtId="183" fontId="43" fillId="0" borderId="11" xfId="0" applyNumberFormat="1" applyFont="1" applyBorder="1" applyAlignment="1">
      <alignment horizontal="center" vertical="center" wrapText="1"/>
    </xf>
    <xf numFmtId="183" fontId="46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4" fontId="4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182" fontId="3" fillId="0" borderId="11" xfId="52" applyNumberFormat="1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vertical="top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2" fillId="0" borderId="11" xfId="52" applyFont="1" applyBorder="1" applyAlignment="1">
      <alignment wrapText="1"/>
      <protection/>
    </xf>
    <xf numFmtId="16" fontId="2" fillId="0" borderId="11" xfId="0" applyNumberFormat="1" applyFont="1" applyBorder="1" applyAlignment="1" applyProtection="1">
      <alignment horizontal="left" vertical="center" wrapText="1"/>
      <protection/>
    </xf>
    <xf numFmtId="0" fontId="3" fillId="33" borderId="11" xfId="52" applyFont="1" applyFill="1" applyBorder="1" applyAlignment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left" vertical="center" wrapText="1"/>
    </xf>
    <xf numFmtId="0" fontId="2" fillId="34" borderId="11" xfId="52" applyFont="1" applyFill="1" applyBorder="1" applyAlignment="1">
      <alignment vertical="top" wrapText="1"/>
      <protection/>
    </xf>
    <xf numFmtId="0" fontId="45" fillId="0" borderId="0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3" fillId="0" borderId="0" xfId="0" applyFont="1" applyAlignment="1">
      <alignment vertical="center" wrapText="1"/>
    </xf>
    <xf numFmtId="0" fontId="47" fillId="0" borderId="10" xfId="0" applyFont="1" applyBorder="1" applyAlignment="1">
      <alignment/>
    </xf>
    <xf numFmtId="0" fontId="43" fillId="0" borderId="0" xfId="0" applyFont="1" applyBorder="1" applyAlignment="1">
      <alignment horizontal="center" vertical="top" wrapText="1"/>
    </xf>
    <xf numFmtId="0" fontId="47" fillId="0" borderId="10" xfId="0" applyFont="1" applyBorder="1" applyAlignment="1">
      <alignment wrapText="1"/>
    </xf>
    <xf numFmtId="0" fontId="43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513250 ПАСПОРТ_на 10 11 2017р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tabSelected="1" zoomScalePageLayoutView="0" workbookViewId="0" topLeftCell="A1">
      <selection activeCell="M76" sqref="A1:M76"/>
    </sheetView>
  </sheetViews>
  <sheetFormatPr defaultColWidth="9.140625" defaultRowHeight="15"/>
  <cols>
    <col min="1" max="1" width="7.7109375" style="3" customWidth="1"/>
    <col min="2" max="2" width="37.00390625" style="3" customWidth="1"/>
    <col min="3" max="3" width="10.421875" style="3" customWidth="1"/>
    <col min="4" max="4" width="19.8515625" style="3" customWidth="1"/>
    <col min="5" max="5" width="13.00390625" style="3" customWidth="1"/>
    <col min="6" max="6" width="14.7109375" style="3" customWidth="1"/>
    <col min="7" max="7" width="14.00390625" style="3" customWidth="1"/>
    <col min="8" max="8" width="13.00390625" style="3" customWidth="1"/>
    <col min="9" max="9" width="12.8515625" style="3" customWidth="1"/>
    <col min="10" max="10" width="13.7109375" style="3" customWidth="1"/>
    <col min="11" max="11" width="11.8515625" style="3" customWidth="1"/>
    <col min="12" max="13" width="13.00390625" style="3" customWidth="1"/>
    <col min="14" max="16384" width="9.140625" style="3" customWidth="1"/>
  </cols>
  <sheetData>
    <row r="1" spans="11:13" ht="102.75" customHeight="1">
      <c r="K1" s="55" t="s">
        <v>75</v>
      </c>
      <c r="L1" s="55"/>
      <c r="M1" s="55"/>
    </row>
    <row r="3" spans="1:13" ht="15.75">
      <c r="A3" s="56" t="s">
        <v>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5.75">
      <c r="A4" s="56" t="s">
        <v>83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5.75">
      <c r="A5" s="47" t="s">
        <v>0</v>
      </c>
      <c r="B5" s="20" t="s">
        <v>42</v>
      </c>
      <c r="C5" s="16"/>
      <c r="E5" s="51" t="s">
        <v>44</v>
      </c>
      <c r="F5" s="51"/>
      <c r="G5" s="51"/>
      <c r="H5" s="51"/>
      <c r="I5" s="51"/>
      <c r="J5" s="51"/>
      <c r="K5" s="51"/>
      <c r="L5" s="51"/>
      <c r="M5" s="51"/>
    </row>
    <row r="6" spans="1:13" ht="15" customHeight="1">
      <c r="A6" s="47"/>
      <c r="B6" s="19" t="s">
        <v>24</v>
      </c>
      <c r="C6" s="16"/>
      <c r="E6" s="54" t="s">
        <v>14</v>
      </c>
      <c r="F6" s="54"/>
      <c r="G6" s="54"/>
      <c r="H6" s="54"/>
      <c r="I6" s="54"/>
      <c r="J6" s="54"/>
      <c r="K6" s="54"/>
      <c r="L6" s="54"/>
      <c r="M6" s="54"/>
    </row>
    <row r="7" spans="1:13" ht="15.75">
      <c r="A7" s="47" t="s">
        <v>1</v>
      </c>
      <c r="B7" s="20" t="s">
        <v>43</v>
      </c>
      <c r="C7" s="16"/>
      <c r="E7" s="51" t="s">
        <v>44</v>
      </c>
      <c r="F7" s="51"/>
      <c r="G7" s="51"/>
      <c r="H7" s="51"/>
      <c r="I7" s="51"/>
      <c r="J7" s="51"/>
      <c r="K7" s="51"/>
      <c r="L7" s="51"/>
      <c r="M7" s="51"/>
    </row>
    <row r="8" spans="1:13" ht="15" customHeight="1">
      <c r="A8" s="47"/>
      <c r="B8" s="19" t="s">
        <v>24</v>
      </c>
      <c r="C8" s="16"/>
      <c r="E8" s="52" t="s">
        <v>13</v>
      </c>
      <c r="F8" s="52"/>
      <c r="G8" s="52"/>
      <c r="H8" s="52"/>
      <c r="I8" s="52"/>
      <c r="J8" s="52"/>
      <c r="K8" s="52"/>
      <c r="L8" s="52"/>
      <c r="M8" s="52"/>
    </row>
    <row r="9" spans="1:13" ht="87" customHeight="1">
      <c r="A9" s="47" t="s">
        <v>2</v>
      </c>
      <c r="B9" s="20" t="s">
        <v>67</v>
      </c>
      <c r="C9" s="2">
        <v>1060</v>
      </c>
      <c r="E9" s="53" t="s">
        <v>66</v>
      </c>
      <c r="F9" s="53"/>
      <c r="G9" s="53"/>
      <c r="H9" s="53"/>
      <c r="I9" s="53"/>
      <c r="J9" s="53"/>
      <c r="K9" s="53"/>
      <c r="L9" s="53"/>
      <c r="M9" s="53"/>
    </row>
    <row r="10" spans="1:13" ht="15" customHeight="1">
      <c r="A10" s="47"/>
      <c r="B10" s="17" t="s">
        <v>41</v>
      </c>
      <c r="C10" s="17" t="s">
        <v>3</v>
      </c>
      <c r="E10" s="54" t="s">
        <v>15</v>
      </c>
      <c r="F10" s="54"/>
      <c r="G10" s="54"/>
      <c r="H10" s="54"/>
      <c r="I10" s="54"/>
      <c r="J10" s="54"/>
      <c r="K10" s="54"/>
      <c r="L10" s="54"/>
      <c r="M10" s="54"/>
    </row>
    <row r="11" spans="1:13" ht="19.5" customHeight="1">
      <c r="A11" s="50" t="s">
        <v>28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ht="15.75">
      <c r="A12" s="1"/>
    </row>
    <row r="13" spans="1:13" ht="31.5">
      <c r="A13" s="18" t="s">
        <v>23</v>
      </c>
      <c r="B13" s="41" t="s">
        <v>25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5.75">
      <c r="A14" s="18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15.75">
      <c r="A15" s="1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ht="15.75">
      <c r="A16" s="1"/>
    </row>
    <row r="17" spans="1:5" ht="15.75">
      <c r="A17" s="4" t="s">
        <v>29</v>
      </c>
      <c r="E17" s="21" t="s">
        <v>76</v>
      </c>
    </row>
    <row r="18" spans="1:6" ht="21.75" customHeight="1">
      <c r="A18" s="38" t="s">
        <v>77</v>
      </c>
      <c r="B18" s="38"/>
      <c r="C18" s="38"/>
      <c r="D18" s="38"/>
      <c r="E18" s="38"/>
      <c r="F18" s="38"/>
    </row>
    <row r="19" ht="15.75">
      <c r="A19" s="4" t="s">
        <v>30</v>
      </c>
    </row>
    <row r="20" ht="15.75">
      <c r="A20" s="1"/>
    </row>
    <row r="21" spans="1:13" ht="32.25" customHeight="1">
      <c r="A21" s="18" t="s">
        <v>23</v>
      </c>
      <c r="B21" s="41" t="s">
        <v>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89.25" customHeight="1">
      <c r="A22" s="18"/>
      <c r="B22" s="42" t="s">
        <v>68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</row>
    <row r="23" spans="1:13" ht="15.75">
      <c r="A23" s="18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5.75">
      <c r="A24" s="1"/>
    </row>
    <row r="25" ht="15.75">
      <c r="A25" s="4" t="s">
        <v>31</v>
      </c>
    </row>
    <row r="26" spans="1:13" ht="18" customHeight="1">
      <c r="A26" s="49" t="s">
        <v>26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ht="15.75">
      <c r="A27" s="1"/>
    </row>
    <row r="28" spans="1:26" ht="30" customHeight="1">
      <c r="A28" s="41" t="s">
        <v>23</v>
      </c>
      <c r="B28" s="41" t="s">
        <v>32</v>
      </c>
      <c r="C28" s="41"/>
      <c r="D28" s="41"/>
      <c r="E28" s="41" t="s">
        <v>17</v>
      </c>
      <c r="F28" s="41"/>
      <c r="G28" s="41"/>
      <c r="H28" s="41" t="s">
        <v>33</v>
      </c>
      <c r="I28" s="41"/>
      <c r="J28" s="41"/>
      <c r="K28" s="41" t="s">
        <v>18</v>
      </c>
      <c r="L28" s="41"/>
      <c r="M28" s="41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33" customHeight="1">
      <c r="A29" s="41"/>
      <c r="B29" s="41"/>
      <c r="C29" s="41"/>
      <c r="D29" s="41"/>
      <c r="E29" s="18" t="s">
        <v>19</v>
      </c>
      <c r="F29" s="18" t="s">
        <v>20</v>
      </c>
      <c r="G29" s="18" t="s">
        <v>21</v>
      </c>
      <c r="H29" s="18" t="s">
        <v>19</v>
      </c>
      <c r="I29" s="18" t="s">
        <v>20</v>
      </c>
      <c r="J29" s="18" t="s">
        <v>21</v>
      </c>
      <c r="K29" s="18" t="s">
        <v>19</v>
      </c>
      <c r="L29" s="18" t="s">
        <v>20</v>
      </c>
      <c r="M29" s="18" t="s">
        <v>21</v>
      </c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>
      <c r="A30" s="18">
        <v>1</v>
      </c>
      <c r="B30" s="41">
        <v>2</v>
      </c>
      <c r="C30" s="41"/>
      <c r="D30" s="41"/>
      <c r="E30" s="18">
        <v>3</v>
      </c>
      <c r="F30" s="18">
        <v>4</v>
      </c>
      <c r="G30" s="18">
        <v>5</v>
      </c>
      <c r="H30" s="18">
        <v>6</v>
      </c>
      <c r="I30" s="18">
        <v>7</v>
      </c>
      <c r="J30" s="18">
        <v>8</v>
      </c>
      <c r="K30" s="18">
        <v>9</v>
      </c>
      <c r="L30" s="18">
        <v>10</v>
      </c>
      <c r="M30" s="18">
        <v>11</v>
      </c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66.5" customHeight="1">
      <c r="A31" s="18"/>
      <c r="B31" s="42" t="s">
        <v>68</v>
      </c>
      <c r="C31" s="43"/>
      <c r="D31" s="44"/>
      <c r="E31" s="18"/>
      <c r="F31" s="22">
        <v>3262034</v>
      </c>
      <c r="G31" s="22">
        <f>F31</f>
        <v>3262034</v>
      </c>
      <c r="H31" s="22"/>
      <c r="I31" s="22">
        <v>3259033.83</v>
      </c>
      <c r="J31" s="22">
        <f>I31</f>
        <v>3259033.83</v>
      </c>
      <c r="K31" s="22"/>
      <c r="L31" s="22">
        <f>I31-F31</f>
        <v>-3000.1699999999255</v>
      </c>
      <c r="M31" s="22">
        <f>L31</f>
        <v>-3000.1699999999255</v>
      </c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4.25" customHeight="1">
      <c r="A32" s="18"/>
      <c r="B32" s="41" t="s">
        <v>6</v>
      </c>
      <c r="C32" s="41"/>
      <c r="D32" s="41"/>
      <c r="E32" s="18"/>
      <c r="F32" s="22">
        <v>3262034</v>
      </c>
      <c r="G32" s="22">
        <f>F32</f>
        <v>3262034</v>
      </c>
      <c r="H32" s="22"/>
      <c r="I32" s="22">
        <f>I31</f>
        <v>3259033.83</v>
      </c>
      <c r="J32" s="22">
        <f>I32</f>
        <v>3259033.83</v>
      </c>
      <c r="K32" s="22"/>
      <c r="L32" s="22">
        <f>L31</f>
        <v>-3000.1699999999255</v>
      </c>
      <c r="M32" s="22">
        <f>L31</f>
        <v>-3000.1699999999255</v>
      </c>
      <c r="R32" s="15"/>
      <c r="S32" s="15"/>
      <c r="T32" s="15"/>
      <c r="U32" s="15"/>
      <c r="V32" s="15"/>
      <c r="W32" s="15"/>
      <c r="X32" s="15"/>
      <c r="Y32" s="15"/>
      <c r="Z32" s="15"/>
    </row>
    <row r="33" spans="1:13" ht="51" customHeight="1">
      <c r="A33" s="45" t="s">
        <v>88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ht="2.25" customHeight="1">
      <c r="A34" s="1"/>
    </row>
    <row r="35" spans="1:13" ht="33" customHeight="1">
      <c r="A35" s="38" t="s">
        <v>34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2:13" ht="12.75" customHeight="1">
      <c r="L36" s="47" t="s">
        <v>26</v>
      </c>
      <c r="M36" s="47"/>
    </row>
    <row r="37" ht="15.75">
      <c r="A37" s="1"/>
    </row>
    <row r="38" spans="1:13" ht="31.5" customHeight="1">
      <c r="A38" s="41" t="s">
        <v>4</v>
      </c>
      <c r="B38" s="41" t="s">
        <v>35</v>
      </c>
      <c r="C38" s="41"/>
      <c r="D38" s="41"/>
      <c r="E38" s="41" t="s">
        <v>17</v>
      </c>
      <c r="F38" s="41"/>
      <c r="G38" s="41"/>
      <c r="H38" s="41" t="s">
        <v>33</v>
      </c>
      <c r="I38" s="41"/>
      <c r="J38" s="41"/>
      <c r="K38" s="41" t="s">
        <v>18</v>
      </c>
      <c r="L38" s="41"/>
      <c r="M38" s="41"/>
    </row>
    <row r="39" spans="1:13" ht="33.75" customHeight="1">
      <c r="A39" s="41"/>
      <c r="B39" s="41"/>
      <c r="C39" s="41"/>
      <c r="D39" s="41"/>
      <c r="E39" s="18" t="s">
        <v>19</v>
      </c>
      <c r="F39" s="18" t="s">
        <v>20</v>
      </c>
      <c r="G39" s="18" t="s">
        <v>21</v>
      </c>
      <c r="H39" s="18" t="s">
        <v>19</v>
      </c>
      <c r="I39" s="18" t="s">
        <v>20</v>
      </c>
      <c r="J39" s="18" t="s">
        <v>21</v>
      </c>
      <c r="K39" s="18" t="s">
        <v>19</v>
      </c>
      <c r="L39" s="18" t="s">
        <v>20</v>
      </c>
      <c r="M39" s="18" t="s">
        <v>21</v>
      </c>
    </row>
    <row r="40" spans="1:13" ht="15.75">
      <c r="A40" s="18">
        <v>1</v>
      </c>
      <c r="B40" s="41">
        <v>2</v>
      </c>
      <c r="C40" s="41"/>
      <c r="D40" s="41"/>
      <c r="E40" s="18">
        <v>3</v>
      </c>
      <c r="F40" s="18">
        <v>4</v>
      </c>
      <c r="G40" s="18">
        <v>5</v>
      </c>
      <c r="H40" s="18">
        <v>6</v>
      </c>
      <c r="I40" s="18">
        <v>7</v>
      </c>
      <c r="J40" s="18">
        <v>8</v>
      </c>
      <c r="K40" s="18">
        <v>9</v>
      </c>
      <c r="L40" s="18">
        <v>10</v>
      </c>
      <c r="M40" s="18">
        <v>11</v>
      </c>
    </row>
    <row r="41" spans="1:13" ht="15.75">
      <c r="A41" s="18"/>
      <c r="B41" s="41"/>
      <c r="C41" s="41"/>
      <c r="D41" s="41"/>
      <c r="E41" s="18"/>
      <c r="F41" s="18"/>
      <c r="G41" s="18"/>
      <c r="H41" s="18"/>
      <c r="I41" s="18"/>
      <c r="J41" s="18"/>
      <c r="K41" s="18"/>
      <c r="L41" s="18"/>
      <c r="M41" s="18"/>
    </row>
    <row r="42" ht="15.75">
      <c r="A42" s="1"/>
    </row>
    <row r="43" ht="15.75">
      <c r="A43" s="4" t="s">
        <v>36</v>
      </c>
    </row>
    <row r="44" ht="15.75">
      <c r="A44" s="1"/>
    </row>
    <row r="45" spans="1:13" ht="57.75" customHeight="1">
      <c r="A45" s="41" t="s">
        <v>4</v>
      </c>
      <c r="B45" s="41" t="s">
        <v>22</v>
      </c>
      <c r="C45" s="41" t="s">
        <v>7</v>
      </c>
      <c r="D45" s="41" t="s">
        <v>8</v>
      </c>
      <c r="E45" s="41" t="s">
        <v>17</v>
      </c>
      <c r="F45" s="41"/>
      <c r="G45" s="41"/>
      <c r="H45" s="41" t="s">
        <v>37</v>
      </c>
      <c r="I45" s="41"/>
      <c r="J45" s="41"/>
      <c r="K45" s="41" t="s">
        <v>18</v>
      </c>
      <c r="L45" s="41"/>
      <c r="M45" s="41"/>
    </row>
    <row r="46" spans="1:13" ht="30.75" customHeight="1">
      <c r="A46" s="41"/>
      <c r="B46" s="41"/>
      <c r="C46" s="41"/>
      <c r="D46" s="41"/>
      <c r="E46" s="18" t="s">
        <v>19</v>
      </c>
      <c r="F46" s="18" t="s">
        <v>20</v>
      </c>
      <c r="G46" s="18" t="s">
        <v>21</v>
      </c>
      <c r="H46" s="18" t="s">
        <v>19</v>
      </c>
      <c r="I46" s="18" t="s">
        <v>20</v>
      </c>
      <c r="J46" s="18" t="s">
        <v>21</v>
      </c>
      <c r="K46" s="18" t="s">
        <v>19</v>
      </c>
      <c r="L46" s="18" t="s">
        <v>20</v>
      </c>
      <c r="M46" s="18" t="s">
        <v>21</v>
      </c>
    </row>
    <row r="47" spans="1:13" ht="15.75">
      <c r="A47" s="18">
        <v>1</v>
      </c>
      <c r="B47" s="18">
        <v>2</v>
      </c>
      <c r="C47" s="18">
        <v>3</v>
      </c>
      <c r="D47" s="18">
        <v>4</v>
      </c>
      <c r="E47" s="18">
        <v>5</v>
      </c>
      <c r="F47" s="18">
        <v>6</v>
      </c>
      <c r="G47" s="18">
        <v>7</v>
      </c>
      <c r="H47" s="18">
        <v>8</v>
      </c>
      <c r="I47" s="18">
        <v>9</v>
      </c>
      <c r="J47" s="18">
        <v>10</v>
      </c>
      <c r="K47" s="18">
        <v>11</v>
      </c>
      <c r="L47" s="18">
        <v>12</v>
      </c>
      <c r="M47" s="18">
        <v>13</v>
      </c>
    </row>
    <row r="48" spans="1:13" ht="15.75">
      <c r="A48" s="18">
        <v>1</v>
      </c>
      <c r="B48" s="18" t="s">
        <v>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54" customHeight="1">
      <c r="A49" s="23" t="s">
        <v>49</v>
      </c>
      <c r="B49" s="31" t="s">
        <v>69</v>
      </c>
      <c r="C49" s="24" t="s">
        <v>47</v>
      </c>
      <c r="D49" s="25" t="s">
        <v>52</v>
      </c>
      <c r="E49" s="18"/>
      <c r="F49" s="7">
        <v>2</v>
      </c>
      <c r="G49" s="7">
        <v>2</v>
      </c>
      <c r="H49" s="18"/>
      <c r="I49" s="7">
        <v>2</v>
      </c>
      <c r="J49" s="7">
        <v>2</v>
      </c>
      <c r="K49" s="18"/>
      <c r="L49" s="6">
        <f>I49-F49</f>
        <v>0</v>
      </c>
      <c r="M49" s="6">
        <f>L49</f>
        <v>0</v>
      </c>
    </row>
    <row r="50" spans="1:13" ht="88.5" customHeight="1">
      <c r="A50" s="23" t="s">
        <v>50</v>
      </c>
      <c r="B50" s="26" t="s">
        <v>51</v>
      </c>
      <c r="C50" s="29" t="s">
        <v>45</v>
      </c>
      <c r="D50" s="25" t="s">
        <v>52</v>
      </c>
      <c r="E50" s="18"/>
      <c r="F50" s="14">
        <v>3262034</v>
      </c>
      <c r="G50" s="14">
        <v>3262034</v>
      </c>
      <c r="H50" s="18"/>
      <c r="I50" s="14">
        <f>I31</f>
        <v>3259033.83</v>
      </c>
      <c r="J50" s="14">
        <f>I50</f>
        <v>3259033.83</v>
      </c>
      <c r="K50" s="18"/>
      <c r="L50" s="22">
        <f>I50-F50</f>
        <v>-3000.1699999999255</v>
      </c>
      <c r="M50" s="22">
        <f>L50</f>
        <v>-3000.1699999999255</v>
      </c>
    </row>
    <row r="51" spans="1:13" ht="53.25" customHeight="1">
      <c r="A51" s="23" t="s">
        <v>53</v>
      </c>
      <c r="B51" s="26" t="s">
        <v>54</v>
      </c>
      <c r="C51" s="29" t="s">
        <v>45</v>
      </c>
      <c r="D51" s="25" t="s">
        <v>52</v>
      </c>
      <c r="E51" s="18"/>
      <c r="F51" s="14">
        <f>F50-F52</f>
        <v>3256034</v>
      </c>
      <c r="G51" s="14">
        <f>G50-G52</f>
        <v>3256034</v>
      </c>
      <c r="H51" s="18"/>
      <c r="I51" s="14">
        <f>I50-I52</f>
        <v>3256033.83</v>
      </c>
      <c r="J51" s="14">
        <f>J50-J52</f>
        <v>3253033.83</v>
      </c>
      <c r="K51" s="18"/>
      <c r="L51" s="22">
        <f>I51-F51</f>
        <v>-0.1699999999254942</v>
      </c>
      <c r="M51" s="22">
        <f>L51</f>
        <v>-0.1699999999254942</v>
      </c>
    </row>
    <row r="52" spans="1:13" ht="78.75" customHeight="1">
      <c r="A52" s="23" t="s">
        <v>55</v>
      </c>
      <c r="B52" s="26" t="s">
        <v>56</v>
      </c>
      <c r="C52" s="29" t="s">
        <v>45</v>
      </c>
      <c r="D52" s="25" t="s">
        <v>52</v>
      </c>
      <c r="E52" s="18"/>
      <c r="F52" s="14">
        <v>6000</v>
      </c>
      <c r="G52" s="14">
        <v>6000</v>
      </c>
      <c r="H52" s="18"/>
      <c r="I52" s="14">
        <v>3000</v>
      </c>
      <c r="J52" s="14">
        <v>6000</v>
      </c>
      <c r="K52" s="18"/>
      <c r="L52" s="6">
        <f>I52-F52</f>
        <v>-3000</v>
      </c>
      <c r="M52" s="6">
        <f>L52</f>
        <v>-3000</v>
      </c>
    </row>
    <row r="53" spans="1:13" ht="109.5" customHeight="1">
      <c r="A53" s="32" t="s">
        <v>70</v>
      </c>
      <c r="B53" s="33" t="s">
        <v>71</v>
      </c>
      <c r="C53" s="34" t="s">
        <v>45</v>
      </c>
      <c r="D53" s="25" t="s">
        <v>72</v>
      </c>
      <c r="E53" s="18"/>
      <c r="F53" s="14">
        <v>3262034</v>
      </c>
      <c r="G53" s="14">
        <v>3262034</v>
      </c>
      <c r="H53" s="18"/>
      <c r="I53" s="14">
        <f>I31</f>
        <v>3259033.83</v>
      </c>
      <c r="J53" s="14">
        <f>I53</f>
        <v>3259033.83</v>
      </c>
      <c r="K53" s="18"/>
      <c r="L53" s="22">
        <f>I53-F53</f>
        <v>-3000.1699999999255</v>
      </c>
      <c r="M53" s="22">
        <f>L53</f>
        <v>-3000.1699999999255</v>
      </c>
    </row>
    <row r="54" spans="1:13" ht="38.25" customHeight="1">
      <c r="A54" s="41" t="s">
        <v>89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15.75">
      <c r="A55" s="18">
        <v>2</v>
      </c>
      <c r="B55" s="18" t="s">
        <v>10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69" customHeight="1">
      <c r="A56" s="27" t="s">
        <v>57</v>
      </c>
      <c r="B56" s="26" t="s">
        <v>58</v>
      </c>
      <c r="C56" s="28" t="s">
        <v>47</v>
      </c>
      <c r="D56" s="25" t="s">
        <v>52</v>
      </c>
      <c r="E56" s="18"/>
      <c r="F56" s="7">
        <v>2</v>
      </c>
      <c r="G56" s="18">
        <v>2</v>
      </c>
      <c r="H56" s="18"/>
      <c r="I56" s="18">
        <v>2</v>
      </c>
      <c r="J56" s="18">
        <v>2</v>
      </c>
      <c r="K56" s="18"/>
      <c r="L56" s="18">
        <v>0</v>
      </c>
      <c r="M56" s="18">
        <v>0</v>
      </c>
    </row>
    <row r="57" spans="1:13" ht="55.5" customHeight="1">
      <c r="A57" s="27" t="s">
        <v>59</v>
      </c>
      <c r="B57" s="26" t="s">
        <v>60</v>
      </c>
      <c r="C57" s="28" t="s">
        <v>47</v>
      </c>
      <c r="D57" s="25" t="s">
        <v>74</v>
      </c>
      <c r="E57" s="18"/>
      <c r="F57" s="6">
        <v>2</v>
      </c>
      <c r="G57" s="18">
        <v>2</v>
      </c>
      <c r="H57" s="18"/>
      <c r="I57" s="18">
        <v>2</v>
      </c>
      <c r="J57" s="18">
        <v>2</v>
      </c>
      <c r="K57" s="18"/>
      <c r="L57" s="18">
        <v>0</v>
      </c>
      <c r="M57" s="18">
        <v>0</v>
      </c>
    </row>
    <row r="58" spans="1:13" ht="15.75">
      <c r="A58" s="41" t="s">
        <v>38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15.75">
      <c r="A59" s="18">
        <v>3</v>
      </c>
      <c r="B59" s="18" t="s">
        <v>11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47.25" customHeight="1">
      <c r="A60" s="8" t="s">
        <v>61</v>
      </c>
      <c r="B60" s="26" t="s">
        <v>62</v>
      </c>
      <c r="C60" s="10" t="s">
        <v>78</v>
      </c>
      <c r="D60" s="9" t="s">
        <v>48</v>
      </c>
      <c r="E60" s="18"/>
      <c r="F60" s="11">
        <v>1628</v>
      </c>
      <c r="G60" s="11">
        <v>1628</v>
      </c>
      <c r="H60" s="18"/>
      <c r="I60" s="11">
        <f>I53/I56/1000-3</f>
        <v>1626.516915</v>
      </c>
      <c r="J60" s="11">
        <f>I60</f>
        <v>1626.516915</v>
      </c>
      <c r="K60" s="18"/>
      <c r="L60" s="12">
        <f>I60-F60</f>
        <v>-1.4830850000000737</v>
      </c>
      <c r="M60" s="12">
        <f>L60</f>
        <v>-1.4830850000000737</v>
      </c>
    </row>
    <row r="61" spans="1:13" ht="49.5" customHeight="1">
      <c r="A61" s="8" t="s">
        <v>63</v>
      </c>
      <c r="B61" s="26" t="s">
        <v>64</v>
      </c>
      <c r="C61" s="10" t="s">
        <v>78</v>
      </c>
      <c r="D61" s="9" t="str">
        <f>D60</f>
        <v>розрахунок</v>
      </c>
      <c r="E61" s="18"/>
      <c r="F61" s="13">
        <v>3</v>
      </c>
      <c r="G61" s="13">
        <v>3</v>
      </c>
      <c r="H61" s="18"/>
      <c r="I61" s="13">
        <v>3</v>
      </c>
      <c r="J61" s="13">
        <v>3</v>
      </c>
      <c r="K61" s="18"/>
      <c r="L61" s="18">
        <v>0</v>
      </c>
      <c r="M61" s="18">
        <v>0</v>
      </c>
    </row>
    <row r="62" spans="1:13" ht="42" customHeight="1">
      <c r="A62" s="42" t="s">
        <v>84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4"/>
    </row>
    <row r="63" spans="1:13" ht="15.75">
      <c r="A63" s="18">
        <v>4</v>
      </c>
      <c r="B63" s="18" t="s">
        <v>12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62.25" customHeight="1">
      <c r="A64" s="8" t="s">
        <v>65</v>
      </c>
      <c r="B64" s="36" t="s">
        <v>73</v>
      </c>
      <c r="C64" s="9" t="s">
        <v>46</v>
      </c>
      <c r="D64" s="30" t="str">
        <f>D61</f>
        <v>розрахунок</v>
      </c>
      <c r="E64" s="18"/>
      <c r="F64" s="18">
        <v>100</v>
      </c>
      <c r="G64" s="18">
        <v>100</v>
      </c>
      <c r="H64" s="18"/>
      <c r="I64" s="18">
        <v>100</v>
      </c>
      <c r="J64" s="18">
        <v>100</v>
      </c>
      <c r="K64" s="18"/>
      <c r="L64" s="18">
        <v>0</v>
      </c>
      <c r="M64" s="18">
        <v>0</v>
      </c>
    </row>
    <row r="65" spans="1:13" ht="49.5" customHeight="1">
      <c r="A65" s="41" t="s">
        <v>87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139.5" customHeight="1">
      <c r="A66" s="42" t="s">
        <v>86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4"/>
    </row>
    <row r="67" ht="15.75">
      <c r="A67" s="1"/>
    </row>
    <row r="68" spans="1:4" ht="19.5" customHeight="1">
      <c r="A68" s="4" t="s">
        <v>39</v>
      </c>
      <c r="B68" s="4"/>
      <c r="C68" s="4"/>
      <c r="D68" s="4"/>
    </row>
    <row r="69" spans="1:13" ht="201" customHeight="1">
      <c r="A69" s="38" t="s">
        <v>85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4" ht="19.5" customHeight="1">
      <c r="A70" s="5" t="s">
        <v>40</v>
      </c>
      <c r="B70" s="5"/>
      <c r="C70" s="5"/>
      <c r="D70" s="5"/>
    </row>
    <row r="71" spans="1:5" ht="15.75" customHeight="1">
      <c r="A71" s="38" t="s">
        <v>79</v>
      </c>
      <c r="B71" s="38"/>
      <c r="C71" s="38"/>
      <c r="D71" s="38"/>
      <c r="E71" s="38"/>
    </row>
    <row r="72" spans="1:13" ht="15.75">
      <c r="A72" s="38"/>
      <c r="B72" s="38"/>
      <c r="C72" s="38"/>
      <c r="D72" s="38"/>
      <c r="E72" s="38"/>
      <c r="G72" s="39"/>
      <c r="H72" s="39"/>
      <c r="J72" s="40" t="s">
        <v>80</v>
      </c>
      <c r="K72" s="40"/>
      <c r="L72" s="40"/>
      <c r="M72" s="40"/>
    </row>
    <row r="73" spans="1:13" ht="15.75" customHeight="1">
      <c r="A73" s="35"/>
      <c r="B73" s="35"/>
      <c r="C73" s="35"/>
      <c r="D73" s="35"/>
      <c r="E73" s="35"/>
      <c r="J73" s="37" t="s">
        <v>27</v>
      </c>
      <c r="K73" s="37"/>
      <c r="L73" s="37"/>
      <c r="M73" s="37"/>
    </row>
    <row r="74" spans="1:13" ht="43.5" customHeight="1">
      <c r="A74" s="38" t="s">
        <v>81</v>
      </c>
      <c r="B74" s="38"/>
      <c r="C74" s="38"/>
      <c r="D74" s="38"/>
      <c r="E74" s="38"/>
      <c r="G74" s="39"/>
      <c r="H74" s="39"/>
      <c r="J74" s="40" t="s">
        <v>82</v>
      </c>
      <c r="K74" s="40"/>
      <c r="L74" s="40"/>
      <c r="M74" s="40"/>
    </row>
    <row r="75" spans="1:13" ht="15.75" customHeight="1">
      <c r="A75" s="38"/>
      <c r="B75" s="38"/>
      <c r="C75" s="38"/>
      <c r="D75" s="38"/>
      <c r="E75" s="38"/>
      <c r="J75" s="37" t="s">
        <v>27</v>
      </c>
      <c r="K75" s="37"/>
      <c r="L75" s="37"/>
      <c r="M75" s="37"/>
    </row>
  </sheetData>
  <sheetProtection/>
  <mergeCells count="63">
    <mergeCell ref="K1:M1"/>
    <mergeCell ref="A3:M3"/>
    <mergeCell ref="A4:M4"/>
    <mergeCell ref="A5:A6"/>
    <mergeCell ref="E5:M5"/>
    <mergeCell ref="E6:M6"/>
    <mergeCell ref="A7:A8"/>
    <mergeCell ref="E7:M7"/>
    <mergeCell ref="E8:M8"/>
    <mergeCell ref="A9:A10"/>
    <mergeCell ref="E9:M9"/>
    <mergeCell ref="E10:M10"/>
    <mergeCell ref="A11:M11"/>
    <mergeCell ref="B13:M13"/>
    <mergeCell ref="B14:M14"/>
    <mergeCell ref="B15:M15"/>
    <mergeCell ref="A18:F18"/>
    <mergeCell ref="B21:M21"/>
    <mergeCell ref="B22:M22"/>
    <mergeCell ref="B23:M23"/>
    <mergeCell ref="A28:A29"/>
    <mergeCell ref="B28:D29"/>
    <mergeCell ref="E28:G28"/>
    <mergeCell ref="H28:J28"/>
    <mergeCell ref="K28:M28"/>
    <mergeCell ref="A26:M26"/>
    <mergeCell ref="R28:T28"/>
    <mergeCell ref="U28:W28"/>
    <mergeCell ref="X28:Z28"/>
    <mergeCell ref="B30:D30"/>
    <mergeCell ref="B31:D31"/>
    <mergeCell ref="B32:D32"/>
    <mergeCell ref="A33:M33"/>
    <mergeCell ref="A35:M35"/>
    <mergeCell ref="L36:M36"/>
    <mergeCell ref="A38:A39"/>
    <mergeCell ref="B38:D39"/>
    <mergeCell ref="E38:G38"/>
    <mergeCell ref="H38:J38"/>
    <mergeCell ref="K38:M38"/>
    <mergeCell ref="B40:D40"/>
    <mergeCell ref="B41:D41"/>
    <mergeCell ref="A45:A46"/>
    <mergeCell ref="B45:B46"/>
    <mergeCell ref="C45:C46"/>
    <mergeCell ref="D45:D46"/>
    <mergeCell ref="J72:M72"/>
    <mergeCell ref="E45:G45"/>
    <mergeCell ref="H45:J45"/>
    <mergeCell ref="K45:M45"/>
    <mergeCell ref="A54:M54"/>
    <mergeCell ref="A58:M58"/>
    <mergeCell ref="A62:M62"/>
    <mergeCell ref="J73:M73"/>
    <mergeCell ref="A74:E75"/>
    <mergeCell ref="G74:H74"/>
    <mergeCell ref="J74:M74"/>
    <mergeCell ref="J75:M75"/>
    <mergeCell ref="A65:M65"/>
    <mergeCell ref="A66:M66"/>
    <mergeCell ref="A69:M69"/>
    <mergeCell ref="A71:E72"/>
    <mergeCell ref="G72:H72"/>
  </mergeCells>
  <printOptions/>
  <pageMargins left="0.11811023622047245" right="0.11811023622047245" top="0.15748031496062992" bottom="0" header="0" footer="0"/>
  <pageSetup fitToHeight="4" fitToWidth="1" horizontalDpi="200" verticalDpi="2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04l408sy</cp:lastModifiedBy>
  <cp:lastPrinted>2020-02-07T09:15:37Z</cp:lastPrinted>
  <dcterms:created xsi:type="dcterms:W3CDTF">2018-12-28T08:43:53Z</dcterms:created>
  <dcterms:modified xsi:type="dcterms:W3CDTF">2020-02-07T09:15:38Z</dcterms:modified>
  <cp:category/>
  <cp:version/>
  <cp:contentType/>
  <cp:contentStatus/>
</cp:coreProperties>
</file>