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60" sheetId="1" r:id="rId1"/>
  </sheets>
  <definedNames/>
  <calcPr fullCalcOnLoad="1"/>
</workbook>
</file>

<file path=xl/sharedStrings.xml><?xml version="1.0" encoding="utf-8"?>
<sst xmlns="http://schemas.openxmlformats.org/spreadsheetml/2006/main" count="378" uniqueCount="150">
  <si>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</si>
  <si>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</si>
  <si>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</si>
  <si>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</si>
  <si>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</si>
  <si>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</si>
  <si>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</si>
  <si>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</si>
  <si>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</si>
  <si>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</si>
  <si>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</si>
  <si>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</si>
  <si>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</si>
  <si>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</si>
  <si>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</si>
  <si>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</si>
  <si>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Напрям використання бюджетних коштів </t>
  </si>
  <si>
    <t>1.2 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</si>
  <si>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</si>
  <si>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</si>
  <si>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</si>
  <si>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</si>
  <si>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</si>
  <si>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</si>
  <si>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</si>
  <si>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</si>
  <si>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</si>
  <si>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</si>
  <si>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</si>
  <si>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</si>
  <si>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</si>
  <si>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</si>
  <si>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</si>
  <si>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</si>
  <si>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</si>
  <si>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</si>
  <si>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</si>
  <si>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</si>
  <si>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</si>
  <si>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</si>
  <si>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</si>
  <si>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</si>
  <si>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</si>
  <si>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</si>
  <si>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</si>
  <si>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</si>
  <si>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</si>
  <si>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продукту </t>
  </si>
  <si>
    <t>ефективності </t>
  </si>
  <si>
    <t>4. </t>
  </si>
  <si>
    <t>якості 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</si>
  <si>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</si>
  <si>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</si>
  <si>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</si>
  <si>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</si>
  <si>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</si>
  <si>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</si>
  <si>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</si>
  <si>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</si>
  <si>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</si>
  <si>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</si>
  <si>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</si>
  <si>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</si>
  <si>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</si>
  <si>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</si>
  <si>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</si>
  <si>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</si>
  <si>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</si>
  <si>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</si>
  <si>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</si>
  <si>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</si>
  <si>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</si>
  <si>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</si>
  <si>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</si>
  <si>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</si>
  <si>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</si>
  <si>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</si>
  <si>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</si>
  <si>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</si>
  <si>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</si>
  <si>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</si>
  <si>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</si>
  <si>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</si>
  <si>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</si>
  <si>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</si>
  <si>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</si>
  <si>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</si>
  <si>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</si>
  <si>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</si>
  <si>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</si>
  <si>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</si>
  <si>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</si>
  <si>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_________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</si>
  <si>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</si>
  <si>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</si>
  <si>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</si>
  <si>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</si>
  <si>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2.1.</t>
  </si>
  <si>
    <t>3.</t>
  </si>
  <si>
    <t xml:space="preserve">4. Мета бюджетної програми:  </t>
  </si>
  <si>
    <t xml:space="preserve">5.1 "Виконання бюджетної програми за напрямами використання бюджетних коштів": </t>
  </si>
  <si>
    <t>1.1</t>
  </si>
  <si>
    <t>Видатки (надані кредити)</t>
  </si>
  <si>
    <t>Фінансових порушень не виявлено</t>
  </si>
  <si>
    <r>
      <t>          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</si>
  <si>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r>
      <t xml:space="preserve">                   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</si>
  <si>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t>2.                                 0810000                                                                    Департамент  соціальної політики Черкаської міської ради</t>
  </si>
  <si>
    <t>1.                                  0800000                                                                     Департамент  соціальної політики Черкаської міської ради</t>
  </si>
  <si>
    <t>0813160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</si>
  <si>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інвалівдністю, хворим, які не здатні до самообслуговування і потребують сторонньої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</si>
  <si>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</si>
  <si>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r>
      <rPr>
        <i/>
        <sz val="12"/>
        <color indexed="8"/>
        <rFont val="Times New Roman"/>
        <family val="1"/>
      </rPr>
      <t xml:space="preserve">Напрям використання бюджетних коштів: </t>
    </r>
    <r>
      <rPr>
        <sz val="12"/>
        <color indexed="8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  </r>
  </si>
  <si>
    <t>спрямовано коштів на забезпечення соціальних гарантій фізичним особам, які надають соціальні послуги</t>
  </si>
  <si>
    <t>чисельність фізичних осіб, які звернулися за наданням компенсації за надання соціальних послуг</t>
  </si>
  <si>
    <t xml:space="preserve">чисельність фізичних осіб, яким призначено компенсація за надання соціальних послуг </t>
  </si>
  <si>
    <t>інвалідам 1-ї групи</t>
  </si>
  <si>
    <t>інвалідам 2-ї групи</t>
  </si>
  <si>
    <t>інвалідам 3-ї групи</t>
  </si>
  <si>
    <t>3.1</t>
  </si>
  <si>
    <t>3.2</t>
  </si>
  <si>
    <t>3.3</t>
  </si>
  <si>
    <t>середній розмір витрат компенсації фізичним особам, які здійснюють догляд за інвалідом І групи</t>
  </si>
  <si>
    <t>середній розмір витрат компенсації фізичним особам, які здійснюють догляд за інвалідом ІІ групи</t>
  </si>
  <si>
    <t>середній розмір витрат компенсації фізичним особам, які здійснюють догляд за інвалідом ІІІ групи</t>
  </si>
  <si>
    <t>питома вага кількості призначених компенсацій до кількості звернень за призначеннями, %</t>
  </si>
  <si>
    <t>актуальності бюджетної програми:</t>
  </si>
  <si>
    <t>ефективності бюджетної програми: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</si>
  <si>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</si>
  <si>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</si>
  <si>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</si>
  <si>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</si>
  <si>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</si>
  <si>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>Ю. П. Кобелева</t>
  </si>
  <si>
    <t>Питома вага відшкодованих пільг до нарахованих склала 100%. Касові видатки склали 97,76% від затвердженого обсягу бюджетних коштів. Виплати здійснювали відповідно до фактичної потреби.</t>
  </si>
  <si>
    <t>Пояснення щодо причин розбіжностей між фактичними та затвердженими результативними показниками: розбіжностей немає.</t>
  </si>
  <si>
    <t>Пояснення щодо причин розбіжностей між фактичними та затвердженими результативними показниками: потреба в пільгах (показник якості) задоволена в повному обсязі.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</si>
  <si>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коштів.  Розбіжність виникла у зв'язку з зменшення звернень одержувачів.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</si>
  <si>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Розбіжність виникла у зв'язку з зменшення звернень одержувачів.</t>
  </si>
  <si>
    <t>Пояснення щодо динаміки результативних показників за відповідним напрямом використання бюджетних коштів. Розбіжність виникла у зв'язку з зменшення звернень одержувачів. </t>
  </si>
  <si>
    <t>2.1</t>
  </si>
  <si>
    <t>2.2</t>
  </si>
  <si>
    <r>
      <t>                                      (КПКВК ДБ</t>
    </r>
    <r>
      <rPr>
        <b/>
        <sz val="12"/>
        <color indexed="8"/>
        <rFont val="Times New Roman"/>
        <family val="1"/>
      </rPr>
      <t xml:space="preserve"> (МБ))                   (КФКВК)                                    (найменування бюджетної програми) </t>
    </r>
  </si>
  <si>
    <t xml:space="preserve">за 2020 рік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</si>
  <si>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</si>
  <si>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Касові видатки по даній програмі за 2020 рік становлять 1 368 328,28 грн., що складає 69,11 %  від запланованих та відповідають фактичній кількості звернень.</t>
  </si>
  <si>
    <t>Розбіжність показника продукту виникла внаслідок того, що за призначенням компенсації звернулося менше громадян, ніж очікувалося.</t>
  </si>
  <si>
    <t>Затверджено паспортом бюджетної програми 1 979,91200 тис. грн. Здійснено видатків - 1 368,32828 тис. грн. Бюджетні кошти використані за призначенням та спрямовані на досягнення запланованих показників.</t>
  </si>
  <si>
    <t>Станом на 01.01.2020 року та станом на 01.01.2021 року дебіторська та кредиторська заборгованість на початок і кінець року відсутня.</t>
  </si>
  <si>
    <t xml:space="preserve">Міська соціальна програма "Турбота" на період з 2018 по 2022,  виконана в межах доведених асигнувань міського бюджету на 2020 рік. За показниками затрат 69,11 % виконання, показники продукту та ефективності свідчать, що чисельність фізичних осіб, яким призначено компенсація за надання соціальних послуг 441 особа, з них:  326 особи - інвалідам 1-ї групи, 114 осіб - інвалідам 2-ї групи та 1 особа-третьої групи.   </t>
  </si>
  <si>
    <t xml:space="preserve">Програма носить актуальний характер. В ході реалізації програми повністю задоволені потреби громади. Доблювання заходів не здійснювалось в заходах інших програм. Міська соціальна програма "Турбота" на період з 2018 по 2022,  виконана в межах доведених асигнувань міського бюджету на 2020 рік. За показниками затрат 69,11 % виконання, показники продукту та ефективності свідчать, що чисельність фізичних осіб, яким призначено компенсація за надання соціальних послуг 441 особа, з них:  326 особи - інвалідам 1-ї групи, 114 осіб - інвалідам 2-ї групи та 1 особа-третьої групи.   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</si>
</sst>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.00000\ _₴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165" fontId="2" fillId="0" borderId="16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9"/>
  <sheetViews>
    <sheetView tabSelected="1" zoomScalePageLayoutView="0" workbookViewId="0" topLeftCell="A145">
      <selection activeCell="A112" sqref="A112:IV112"/>
    </sheetView>
  </sheetViews>
  <sheetFormatPr defaultColWidth="9.00390625" defaultRowHeight="12.75"/>
  <cols>
    <col min="1" max="1" width="9.75390625" style="0" customWidth="1"/>
    <col min="2" max="2" width="33.875" style="0" customWidth="1"/>
    <col min="3" max="3" width="13.875" style="0" customWidth="1"/>
    <col min="4" max="4" width="7.625" style="0" customWidth="1"/>
    <col min="5" max="5" width="15.625" style="0" customWidth="1"/>
    <col min="6" max="6" width="15.375" style="0" customWidth="1"/>
    <col min="7" max="7" width="17.125" style="0" customWidth="1"/>
    <col min="8" max="8" width="14.875" style="0" customWidth="1"/>
    <col min="9" max="9" width="14.00390625" style="0" customWidth="1"/>
    <col min="10" max="10" width="13.375" style="0" customWidth="1"/>
    <col min="11" max="11" width="13.125" style="0" customWidth="1"/>
    <col min="12" max="12" width="14.375" style="0" customWidth="1"/>
  </cols>
  <sheetData>
    <row r="1" spans="1:11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ht="17.2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7.25">
      <c r="A5" s="67" t="s">
        <v>142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ht="12.75">
      <c r="A6" s="1"/>
    </row>
    <row r="7" spans="1:1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1.5" customHeight="1">
      <c r="A8" s="69" t="s">
        <v>107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5" customHeight="1">
      <c r="A9" s="71" t="s">
        <v>104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ht="34.5" customHeight="1">
      <c r="A11" s="69" t="s">
        <v>106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6.5" customHeight="1">
      <c r="A12" s="71" t="s">
        <v>105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ht="12.75">
      <c r="A13" s="2"/>
    </row>
    <row r="14" spans="1:11" ht="45.75" customHeight="1">
      <c r="A14" s="18" t="s">
        <v>98</v>
      </c>
      <c r="B14" s="29" t="s">
        <v>108</v>
      </c>
      <c r="C14" s="17">
        <v>1010</v>
      </c>
      <c r="D14" s="69" t="s">
        <v>143</v>
      </c>
      <c r="E14" s="69"/>
      <c r="F14" s="69"/>
      <c r="G14" s="69"/>
      <c r="H14" s="69"/>
      <c r="I14" s="69"/>
      <c r="J14" s="69"/>
      <c r="K14" s="69"/>
    </row>
    <row r="15" spans="1:11" ht="13.5" customHeight="1">
      <c r="A15" s="71" t="s">
        <v>141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ht="12.75">
      <c r="A16" s="2"/>
    </row>
    <row r="17" spans="1:11" ht="44.25" customHeight="1">
      <c r="A17" s="68" t="s">
        <v>99</v>
      </c>
      <c r="B17" s="68"/>
      <c r="C17" s="68"/>
      <c r="D17" s="68" t="s">
        <v>109</v>
      </c>
      <c r="E17" s="68"/>
      <c r="F17" s="68"/>
      <c r="G17" s="68"/>
      <c r="H17" s="68"/>
      <c r="I17" s="68"/>
      <c r="J17" s="68"/>
      <c r="K17" s="68"/>
    </row>
    <row r="18" ht="12.75">
      <c r="A18" s="2"/>
    </row>
    <row r="19" spans="1:11" ht="19.5" customHeight="1">
      <c r="A19" s="68" t="s">
        <v>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ht="12.75">
      <c r="A20" s="2"/>
    </row>
    <row r="21" spans="1:11" ht="18" customHeight="1">
      <c r="A21" s="68" t="s">
        <v>100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5.75">
      <c r="A22" s="3"/>
      <c r="K22" s="1" t="s">
        <v>20</v>
      </c>
    </row>
    <row r="23" spans="1:12" ht="15.75" customHeight="1">
      <c r="A23" s="75" t="s">
        <v>4</v>
      </c>
      <c r="B23" s="77" t="s">
        <v>5</v>
      </c>
      <c r="C23" s="80" t="s">
        <v>6</v>
      </c>
      <c r="D23" s="81"/>
      <c r="E23" s="81"/>
      <c r="F23" s="82"/>
      <c r="G23" s="80" t="s">
        <v>7</v>
      </c>
      <c r="H23" s="81"/>
      <c r="I23" s="81"/>
      <c r="J23" s="83" t="s">
        <v>8</v>
      </c>
      <c r="K23" s="84"/>
      <c r="L23" s="85"/>
    </row>
    <row r="24" spans="1:12" ht="31.5">
      <c r="A24" s="76"/>
      <c r="B24" s="78"/>
      <c r="C24" s="80" t="s">
        <v>9</v>
      </c>
      <c r="D24" s="82"/>
      <c r="E24" s="5" t="s">
        <v>10</v>
      </c>
      <c r="F24" s="5" t="s">
        <v>11</v>
      </c>
      <c r="G24" s="5" t="s">
        <v>9</v>
      </c>
      <c r="H24" s="5" t="s">
        <v>10</v>
      </c>
      <c r="I24" s="5" t="s">
        <v>11</v>
      </c>
      <c r="J24" s="4" t="s">
        <v>9</v>
      </c>
      <c r="K24" s="59" t="s">
        <v>10</v>
      </c>
      <c r="L24" s="5" t="s">
        <v>11</v>
      </c>
    </row>
    <row r="25" spans="1:12" ht="139.5" customHeight="1">
      <c r="A25" s="30" t="s">
        <v>12</v>
      </c>
      <c r="B25" s="31" t="s">
        <v>143</v>
      </c>
      <c r="C25" s="73">
        <v>1979.912</v>
      </c>
      <c r="D25" s="74"/>
      <c r="E25" s="49">
        <v>0</v>
      </c>
      <c r="F25" s="49">
        <f>C25+E25</f>
        <v>1979.912</v>
      </c>
      <c r="G25" s="49">
        <v>1368.32828</v>
      </c>
      <c r="H25" s="49">
        <v>0</v>
      </c>
      <c r="I25" s="49">
        <f>G25+H25</f>
        <v>1368.32828</v>
      </c>
      <c r="J25" s="49">
        <f>G25-C25</f>
        <v>-611.5837200000001</v>
      </c>
      <c r="K25" s="60">
        <f>H25-E25</f>
        <v>0</v>
      </c>
      <c r="L25" s="62">
        <f>J25+K25</f>
        <v>-611.5837200000001</v>
      </c>
    </row>
    <row r="26" ht="12" customHeight="1">
      <c r="A26" s="3"/>
    </row>
    <row r="27" spans="1:11" ht="15.75" customHeight="1">
      <c r="A27" s="69" t="s">
        <v>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15.75" customHeight="1">
      <c r="A28" s="66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ht="12.75" customHeight="1">
      <c r="A29" s="3"/>
    </row>
    <row r="30" spans="1:11" ht="24" customHeight="1">
      <c r="A30" s="7" t="s">
        <v>4</v>
      </c>
      <c r="B30" s="79" t="s">
        <v>5</v>
      </c>
      <c r="C30" s="79"/>
      <c r="D30" s="79"/>
      <c r="E30" s="79" t="s">
        <v>6</v>
      </c>
      <c r="F30" s="79"/>
      <c r="G30" s="79"/>
      <c r="H30" s="79" t="s">
        <v>7</v>
      </c>
      <c r="I30" s="79"/>
      <c r="J30" s="79"/>
      <c r="K30" s="8" t="s">
        <v>8</v>
      </c>
    </row>
    <row r="31" spans="1:11" ht="15.75" customHeight="1">
      <c r="A31" s="8" t="s">
        <v>12</v>
      </c>
      <c r="B31" s="86" t="s">
        <v>21</v>
      </c>
      <c r="C31" s="86"/>
      <c r="D31" s="86"/>
      <c r="E31" s="79" t="s">
        <v>22</v>
      </c>
      <c r="F31" s="79"/>
      <c r="G31" s="79"/>
      <c r="H31" s="79" t="s">
        <v>13</v>
      </c>
      <c r="I31" s="79"/>
      <c r="J31" s="79"/>
      <c r="K31" s="8" t="s">
        <v>22</v>
      </c>
    </row>
    <row r="32" spans="1:11" ht="15.75" customHeight="1">
      <c r="A32" s="8" t="s">
        <v>13</v>
      </c>
      <c r="B32" s="86" t="s">
        <v>23</v>
      </c>
      <c r="C32" s="86"/>
      <c r="D32" s="86"/>
      <c r="E32" s="79" t="s">
        <v>13</v>
      </c>
      <c r="F32" s="79"/>
      <c r="G32" s="79"/>
      <c r="H32" s="79" t="s">
        <v>13</v>
      </c>
      <c r="I32" s="79"/>
      <c r="J32" s="79"/>
      <c r="K32" s="8" t="s">
        <v>13</v>
      </c>
    </row>
    <row r="33" spans="1:11" ht="15.75" customHeight="1">
      <c r="A33" s="8" t="s">
        <v>15</v>
      </c>
      <c r="B33" s="86" t="s">
        <v>24</v>
      </c>
      <c r="C33" s="86"/>
      <c r="D33" s="86"/>
      <c r="E33" s="79" t="s">
        <v>22</v>
      </c>
      <c r="F33" s="79"/>
      <c r="G33" s="79"/>
      <c r="H33" s="79" t="s">
        <v>13</v>
      </c>
      <c r="I33" s="79"/>
      <c r="J33" s="79"/>
      <c r="K33" s="8" t="s">
        <v>22</v>
      </c>
    </row>
    <row r="34" spans="1:11" ht="15.75" customHeight="1">
      <c r="A34" s="8" t="s">
        <v>17</v>
      </c>
      <c r="B34" s="86" t="s">
        <v>25</v>
      </c>
      <c r="C34" s="86"/>
      <c r="D34" s="86"/>
      <c r="E34" s="79" t="s">
        <v>22</v>
      </c>
      <c r="F34" s="79"/>
      <c r="G34" s="79"/>
      <c r="H34" s="79" t="s">
        <v>13</v>
      </c>
      <c r="I34" s="79"/>
      <c r="J34" s="79"/>
      <c r="K34" s="8" t="s">
        <v>22</v>
      </c>
    </row>
    <row r="35" spans="1:11" ht="30" customHeight="1">
      <c r="A35" s="87" t="s">
        <v>26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5.75" customHeight="1">
      <c r="A36" s="8" t="s">
        <v>27</v>
      </c>
      <c r="B36" s="86" t="s">
        <v>28</v>
      </c>
      <c r="C36" s="86"/>
      <c r="D36" s="86"/>
      <c r="E36" s="79" t="s">
        <v>13</v>
      </c>
      <c r="F36" s="79"/>
      <c r="G36" s="79"/>
      <c r="H36" s="79" t="s">
        <v>13</v>
      </c>
      <c r="I36" s="79"/>
      <c r="J36" s="79"/>
      <c r="K36" s="8" t="s">
        <v>13</v>
      </c>
    </row>
    <row r="37" spans="1:11" ht="15.75" customHeight="1">
      <c r="A37" s="8" t="s">
        <v>13</v>
      </c>
      <c r="B37" s="86" t="s">
        <v>23</v>
      </c>
      <c r="C37" s="86"/>
      <c r="D37" s="86"/>
      <c r="E37" s="79" t="s">
        <v>13</v>
      </c>
      <c r="F37" s="79"/>
      <c r="G37" s="79"/>
      <c r="H37" s="79" t="s">
        <v>13</v>
      </c>
      <c r="I37" s="79"/>
      <c r="J37" s="79"/>
      <c r="K37" s="8" t="s">
        <v>13</v>
      </c>
    </row>
    <row r="38" spans="1:11" ht="15.75" customHeight="1">
      <c r="A38" s="8" t="s">
        <v>29</v>
      </c>
      <c r="B38" s="86" t="s">
        <v>30</v>
      </c>
      <c r="C38" s="86"/>
      <c r="D38" s="86"/>
      <c r="E38" s="79" t="s">
        <v>13</v>
      </c>
      <c r="F38" s="79"/>
      <c r="G38" s="79"/>
      <c r="H38" s="79" t="s">
        <v>13</v>
      </c>
      <c r="I38" s="79"/>
      <c r="J38" s="79"/>
      <c r="K38" s="8" t="s">
        <v>13</v>
      </c>
    </row>
    <row r="39" spans="1:11" ht="15.75" customHeight="1">
      <c r="A39" s="8" t="s">
        <v>31</v>
      </c>
      <c r="B39" s="86" t="s">
        <v>32</v>
      </c>
      <c r="C39" s="86"/>
      <c r="D39" s="86"/>
      <c r="E39" s="79" t="s">
        <v>13</v>
      </c>
      <c r="F39" s="79"/>
      <c r="G39" s="79"/>
      <c r="H39" s="79" t="s">
        <v>13</v>
      </c>
      <c r="I39" s="79"/>
      <c r="J39" s="79"/>
      <c r="K39" s="8" t="s">
        <v>13</v>
      </c>
    </row>
    <row r="40" spans="1:11" ht="15.75" customHeight="1">
      <c r="A40" s="8" t="s">
        <v>33</v>
      </c>
      <c r="B40" s="86" t="s">
        <v>34</v>
      </c>
      <c r="C40" s="86"/>
      <c r="D40" s="86"/>
      <c r="E40" s="79" t="s">
        <v>13</v>
      </c>
      <c r="F40" s="79"/>
      <c r="G40" s="79"/>
      <c r="H40" s="79" t="s">
        <v>13</v>
      </c>
      <c r="I40" s="79"/>
      <c r="J40" s="79"/>
      <c r="K40" s="8" t="s">
        <v>13</v>
      </c>
    </row>
    <row r="41" spans="1:11" ht="15.75" customHeight="1">
      <c r="A41" s="8" t="s">
        <v>35</v>
      </c>
      <c r="B41" s="86" t="s">
        <v>36</v>
      </c>
      <c r="C41" s="86"/>
      <c r="D41" s="86"/>
      <c r="E41" s="79" t="s">
        <v>13</v>
      </c>
      <c r="F41" s="79"/>
      <c r="G41" s="79"/>
      <c r="H41" s="79" t="s">
        <v>13</v>
      </c>
      <c r="I41" s="79"/>
      <c r="J41" s="79"/>
      <c r="K41" s="8" t="s">
        <v>13</v>
      </c>
    </row>
    <row r="42" spans="1:11" ht="23.25" customHeight="1">
      <c r="A42" s="86" t="s">
        <v>37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5.75" customHeight="1">
      <c r="A43" s="8" t="s">
        <v>38</v>
      </c>
      <c r="B43" s="86" t="s">
        <v>39</v>
      </c>
      <c r="C43" s="86"/>
      <c r="D43" s="86"/>
      <c r="E43" s="79" t="s">
        <v>22</v>
      </c>
      <c r="F43" s="79"/>
      <c r="G43" s="79"/>
      <c r="H43" s="79" t="s">
        <v>13</v>
      </c>
      <c r="I43" s="79"/>
      <c r="J43" s="79"/>
      <c r="K43" s="8" t="s">
        <v>13</v>
      </c>
    </row>
    <row r="44" spans="1:11" ht="15.75" customHeight="1">
      <c r="A44" s="8" t="s">
        <v>13</v>
      </c>
      <c r="B44" s="86" t="s">
        <v>23</v>
      </c>
      <c r="C44" s="86"/>
      <c r="D44" s="86"/>
      <c r="E44" s="79" t="s">
        <v>13</v>
      </c>
      <c r="F44" s="79"/>
      <c r="G44" s="79"/>
      <c r="H44" s="79" t="s">
        <v>13</v>
      </c>
      <c r="I44" s="79"/>
      <c r="J44" s="79"/>
      <c r="K44" s="8" t="s">
        <v>13</v>
      </c>
    </row>
    <row r="45" spans="1:11" ht="15.75" customHeight="1">
      <c r="A45" s="8" t="s">
        <v>40</v>
      </c>
      <c r="B45" s="86" t="s">
        <v>24</v>
      </c>
      <c r="C45" s="86"/>
      <c r="D45" s="86"/>
      <c r="E45" s="79" t="s">
        <v>22</v>
      </c>
      <c r="F45" s="79"/>
      <c r="G45" s="79"/>
      <c r="H45" s="79" t="s">
        <v>13</v>
      </c>
      <c r="I45" s="79"/>
      <c r="J45" s="79"/>
      <c r="K45" s="8" t="s">
        <v>13</v>
      </c>
    </row>
    <row r="46" spans="1:11" ht="15.75" customHeight="1">
      <c r="A46" s="8" t="s">
        <v>41</v>
      </c>
      <c r="B46" s="86" t="s">
        <v>25</v>
      </c>
      <c r="C46" s="86"/>
      <c r="D46" s="86"/>
      <c r="E46" s="79" t="s">
        <v>22</v>
      </c>
      <c r="F46" s="79"/>
      <c r="G46" s="79"/>
      <c r="H46" s="79" t="s">
        <v>13</v>
      </c>
      <c r="I46" s="79"/>
      <c r="J46" s="79"/>
      <c r="K46" s="8" t="s">
        <v>13</v>
      </c>
    </row>
    <row r="47" spans="1:11" ht="30" customHeight="1">
      <c r="A47" s="86" t="s">
        <v>42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ht="15.75">
      <c r="A48" s="3"/>
    </row>
    <row r="49" spans="1:11" ht="23.25" customHeight="1">
      <c r="A49" s="68" t="s">
        <v>43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ht="15" customHeight="1">
      <c r="A50" s="66" t="s">
        <v>20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30.75" customHeight="1">
      <c r="A51" s="89" t="s">
        <v>4</v>
      </c>
      <c r="B51" s="89" t="s">
        <v>5</v>
      </c>
      <c r="C51" s="91" t="s">
        <v>44</v>
      </c>
      <c r="D51" s="92"/>
      <c r="E51" s="93"/>
      <c r="F51" s="91" t="s">
        <v>7</v>
      </c>
      <c r="G51" s="92"/>
      <c r="H51" s="93"/>
      <c r="I51" s="91" t="s">
        <v>8</v>
      </c>
      <c r="J51" s="92"/>
      <c r="K51" s="93"/>
    </row>
    <row r="52" spans="1:11" ht="36">
      <c r="A52" s="90"/>
      <c r="B52" s="90"/>
      <c r="C52" s="9" t="s">
        <v>9</v>
      </c>
      <c r="D52" s="9" t="s">
        <v>10</v>
      </c>
      <c r="E52" s="9" t="s">
        <v>11</v>
      </c>
      <c r="F52" s="9" t="s">
        <v>9</v>
      </c>
      <c r="G52" s="9" t="s">
        <v>10</v>
      </c>
      <c r="H52" s="9" t="s">
        <v>11</v>
      </c>
      <c r="I52" s="9" t="s">
        <v>9</v>
      </c>
      <c r="J52" s="9" t="s">
        <v>10</v>
      </c>
      <c r="K52" s="9" t="s">
        <v>11</v>
      </c>
    </row>
    <row r="53" spans="1:11" ht="49.5" customHeight="1">
      <c r="A53" s="63" t="s">
        <v>111</v>
      </c>
      <c r="B53" s="64"/>
      <c r="C53" s="64"/>
      <c r="D53" s="64"/>
      <c r="E53" s="64"/>
      <c r="F53" s="64"/>
      <c r="G53" s="64"/>
      <c r="H53" s="64"/>
      <c r="I53" s="64"/>
      <c r="J53" s="64"/>
      <c r="K53" s="65"/>
    </row>
    <row r="54" spans="1:11" ht="15.75">
      <c r="A54" s="10" t="s">
        <v>12</v>
      </c>
      <c r="B54" s="6" t="s">
        <v>45</v>
      </c>
      <c r="C54" s="5" t="s">
        <v>13</v>
      </c>
      <c r="D54" s="5" t="s">
        <v>13</v>
      </c>
      <c r="E54" s="5" t="s">
        <v>13</v>
      </c>
      <c r="F54" s="5" t="s">
        <v>13</v>
      </c>
      <c r="G54" s="5" t="s">
        <v>13</v>
      </c>
      <c r="H54" s="5" t="s">
        <v>13</v>
      </c>
      <c r="I54" s="5" t="s">
        <v>13</v>
      </c>
      <c r="J54" s="5" t="s">
        <v>13</v>
      </c>
      <c r="K54" s="5" t="s">
        <v>13</v>
      </c>
    </row>
    <row r="55" spans="1:11" ht="65.25" customHeight="1">
      <c r="A55" s="32" t="s">
        <v>101</v>
      </c>
      <c r="B55" s="6" t="s">
        <v>112</v>
      </c>
      <c r="C55" s="50">
        <v>1979.912</v>
      </c>
      <c r="D55" s="50"/>
      <c r="E55" s="50">
        <f>C55+D55</f>
        <v>1979.912</v>
      </c>
      <c r="F55" s="50">
        <v>1368.32828</v>
      </c>
      <c r="G55" s="50"/>
      <c r="H55" s="50">
        <f>F55+G55</f>
        <v>1368.32828</v>
      </c>
      <c r="I55" s="50">
        <f>F55-C55</f>
        <v>-611.5837200000001</v>
      </c>
      <c r="J55" s="50"/>
      <c r="K55" s="50">
        <f>I55+J55</f>
        <v>-611.5837200000001</v>
      </c>
    </row>
    <row r="56" spans="1:11" ht="18.75" customHeight="1">
      <c r="A56" s="63" t="s">
        <v>144</v>
      </c>
      <c r="B56" s="64"/>
      <c r="C56" s="64"/>
      <c r="D56" s="64"/>
      <c r="E56" s="64"/>
      <c r="F56" s="64"/>
      <c r="G56" s="64"/>
      <c r="H56" s="64"/>
      <c r="I56" s="64"/>
      <c r="J56" s="64"/>
      <c r="K56" s="65"/>
    </row>
    <row r="57" spans="1:11" ht="15.75" customHeight="1">
      <c r="A57" s="8" t="s">
        <v>27</v>
      </c>
      <c r="B57" s="12" t="s">
        <v>47</v>
      </c>
      <c r="C57" s="8"/>
      <c r="D57" s="8"/>
      <c r="E57" s="8"/>
      <c r="F57" s="8"/>
      <c r="G57" s="8"/>
      <c r="H57" s="8"/>
      <c r="I57" s="8"/>
      <c r="J57" s="8"/>
      <c r="K57" s="8"/>
    </row>
    <row r="58" spans="1:11" s="24" customFormat="1" ht="46.5" customHeight="1">
      <c r="A58" s="23"/>
      <c r="B58" s="25" t="s">
        <v>113</v>
      </c>
      <c r="C58" s="23">
        <f>C59</f>
        <v>637</v>
      </c>
      <c r="D58" s="23"/>
      <c r="E58" s="23">
        <f>C58+D58</f>
        <v>637</v>
      </c>
      <c r="F58" s="42">
        <f>F59</f>
        <v>441</v>
      </c>
      <c r="G58" s="23"/>
      <c r="H58" s="23">
        <f>F58+G58</f>
        <v>441</v>
      </c>
      <c r="I58" s="23">
        <f>F58-C58</f>
        <v>-196</v>
      </c>
      <c r="J58" s="23">
        <f>G58-D58</f>
        <v>0</v>
      </c>
      <c r="K58" s="23">
        <f>I58+J58</f>
        <v>-196</v>
      </c>
    </row>
    <row r="59" spans="1:11" s="24" customFormat="1" ht="49.5" customHeight="1">
      <c r="A59" s="23"/>
      <c r="B59" s="25" t="s">
        <v>114</v>
      </c>
      <c r="C59" s="23">
        <f>C60+C61+C62</f>
        <v>637</v>
      </c>
      <c r="D59" s="23"/>
      <c r="E59" s="23">
        <f>C59+D59</f>
        <v>637</v>
      </c>
      <c r="F59" s="42">
        <f>F60+F61+F62</f>
        <v>441</v>
      </c>
      <c r="G59" s="23"/>
      <c r="H59" s="23">
        <f>F59+G59</f>
        <v>441</v>
      </c>
      <c r="I59" s="23">
        <f>F59-C59</f>
        <v>-196</v>
      </c>
      <c r="J59" s="23">
        <f>G59-D59</f>
        <v>0</v>
      </c>
      <c r="K59" s="23">
        <f>I59+J59</f>
        <v>-196</v>
      </c>
    </row>
    <row r="60" spans="1:11" s="24" customFormat="1" ht="16.5" customHeight="1">
      <c r="A60" s="23"/>
      <c r="B60" s="25" t="s">
        <v>115</v>
      </c>
      <c r="C60" s="23">
        <v>460</v>
      </c>
      <c r="D60" s="23"/>
      <c r="E60" s="23">
        <f>C60+D60</f>
        <v>460</v>
      </c>
      <c r="F60" s="42">
        <v>326</v>
      </c>
      <c r="G60" s="23"/>
      <c r="H60" s="23">
        <f>F60+G60</f>
        <v>326</v>
      </c>
      <c r="I60" s="23">
        <f>F60-C60</f>
        <v>-134</v>
      </c>
      <c r="J60" s="23"/>
      <c r="K60" s="23">
        <f>I60+J60</f>
        <v>-134</v>
      </c>
    </row>
    <row r="61" spans="1:11" s="24" customFormat="1" ht="16.5" customHeight="1">
      <c r="A61" s="23"/>
      <c r="B61" s="25" t="s">
        <v>116</v>
      </c>
      <c r="C61" s="23">
        <v>174</v>
      </c>
      <c r="D61" s="26"/>
      <c r="E61" s="26">
        <f>C61+D61</f>
        <v>174</v>
      </c>
      <c r="F61" s="42">
        <v>114</v>
      </c>
      <c r="G61" s="26"/>
      <c r="H61" s="23">
        <f>F61+G61</f>
        <v>114</v>
      </c>
      <c r="I61" s="23">
        <f>F61-C61</f>
        <v>-60</v>
      </c>
      <c r="J61" s="23">
        <f>G61-D61</f>
        <v>0</v>
      </c>
      <c r="K61" s="23">
        <f>I61+J61</f>
        <v>-60</v>
      </c>
    </row>
    <row r="62" spans="1:11" s="24" customFormat="1" ht="15.75" customHeight="1">
      <c r="A62" s="33"/>
      <c r="B62" s="25" t="s">
        <v>117</v>
      </c>
      <c r="C62" s="23">
        <v>3</v>
      </c>
      <c r="D62" s="23"/>
      <c r="E62" s="23">
        <f>C62+D62</f>
        <v>3</v>
      </c>
      <c r="F62" s="42">
        <v>1</v>
      </c>
      <c r="G62" s="23"/>
      <c r="H62" s="23">
        <f>F62+G62</f>
        <v>1</v>
      </c>
      <c r="I62" s="23">
        <f>F62-C62</f>
        <v>-2</v>
      </c>
      <c r="J62" s="23">
        <f>G62-D62</f>
        <v>0</v>
      </c>
      <c r="K62" s="23">
        <f>I62+J62</f>
        <v>-2</v>
      </c>
    </row>
    <row r="63" spans="1:11" ht="16.5" customHeight="1">
      <c r="A63" s="63" t="s">
        <v>145</v>
      </c>
      <c r="B63" s="64"/>
      <c r="C63" s="64"/>
      <c r="D63" s="64"/>
      <c r="E63" s="64"/>
      <c r="F63" s="64"/>
      <c r="G63" s="64"/>
      <c r="H63" s="64"/>
      <c r="I63" s="64"/>
      <c r="J63" s="64"/>
      <c r="K63" s="65"/>
    </row>
    <row r="64" spans="1:11" ht="15.75">
      <c r="A64" s="5" t="s">
        <v>38</v>
      </c>
      <c r="B64" s="6" t="s">
        <v>48</v>
      </c>
      <c r="C64" s="5" t="s">
        <v>13</v>
      </c>
      <c r="D64" s="5" t="s">
        <v>13</v>
      </c>
      <c r="E64" s="5" t="s">
        <v>13</v>
      </c>
      <c r="F64" s="5" t="s">
        <v>13</v>
      </c>
      <c r="G64" s="5" t="s">
        <v>13</v>
      </c>
      <c r="H64" s="5" t="s">
        <v>13</v>
      </c>
      <c r="I64" s="5" t="s">
        <v>13</v>
      </c>
      <c r="J64" s="5" t="s">
        <v>13</v>
      </c>
      <c r="K64" s="5" t="s">
        <v>13</v>
      </c>
    </row>
    <row r="65" spans="1:11" ht="63" customHeight="1">
      <c r="A65" s="33" t="s">
        <v>118</v>
      </c>
      <c r="B65" s="25" t="s">
        <v>121</v>
      </c>
      <c r="C65" s="61">
        <v>288</v>
      </c>
      <c r="D65" s="21">
        <v>0</v>
      </c>
      <c r="E65" s="27">
        <f>C65+D65</f>
        <v>288</v>
      </c>
      <c r="F65" s="44">
        <v>282</v>
      </c>
      <c r="G65" s="21">
        <v>0</v>
      </c>
      <c r="H65" s="27">
        <f>F65+G65</f>
        <v>282</v>
      </c>
      <c r="I65" s="27">
        <f>F65-C65</f>
        <v>-6</v>
      </c>
      <c r="J65" s="21">
        <v>0</v>
      </c>
      <c r="K65" s="27">
        <f>I65+J65</f>
        <v>-6</v>
      </c>
    </row>
    <row r="66" spans="1:11" ht="66" customHeight="1">
      <c r="A66" s="33" t="s">
        <v>119</v>
      </c>
      <c r="B66" s="25" t="s">
        <v>122</v>
      </c>
      <c r="C66" s="61">
        <v>192</v>
      </c>
      <c r="D66" s="21">
        <v>0</v>
      </c>
      <c r="E66" s="27">
        <f>C66+D66</f>
        <v>192</v>
      </c>
      <c r="F66" s="44">
        <v>192</v>
      </c>
      <c r="G66" s="21">
        <v>0</v>
      </c>
      <c r="H66" s="27">
        <f>F66+G66</f>
        <v>192</v>
      </c>
      <c r="I66" s="27">
        <f>F66-C66</f>
        <v>0</v>
      </c>
      <c r="J66" s="21">
        <v>0</v>
      </c>
      <c r="K66" s="27">
        <f>I66+J66</f>
        <v>0</v>
      </c>
    </row>
    <row r="67" spans="1:11" ht="66" customHeight="1">
      <c r="A67" s="33" t="s">
        <v>120</v>
      </c>
      <c r="B67" s="25" t="s">
        <v>123</v>
      </c>
      <c r="C67" s="61">
        <v>151</v>
      </c>
      <c r="D67" s="35">
        <v>0</v>
      </c>
      <c r="E67" s="36">
        <f>C67+D67</f>
        <v>151</v>
      </c>
      <c r="F67" s="44">
        <v>77</v>
      </c>
      <c r="G67" s="21">
        <v>0</v>
      </c>
      <c r="H67" s="27">
        <f>F67+G67</f>
        <v>77</v>
      </c>
      <c r="I67" s="27">
        <f>F67-C67</f>
        <v>-74</v>
      </c>
      <c r="J67" s="21">
        <v>0</v>
      </c>
      <c r="K67" s="27">
        <f>I67+J67</f>
        <v>-74</v>
      </c>
    </row>
    <row r="68" spans="1:11" ht="18" customHeight="1">
      <c r="A68" s="94" t="s">
        <v>134</v>
      </c>
      <c r="B68" s="98"/>
      <c r="C68" s="98"/>
      <c r="D68" s="98"/>
      <c r="E68" s="98"/>
      <c r="F68" s="98"/>
      <c r="G68" s="98"/>
      <c r="H68" s="98"/>
      <c r="I68" s="98"/>
      <c r="J68" s="98"/>
      <c r="K68" s="99"/>
    </row>
    <row r="69" spans="1:11" ht="15.75">
      <c r="A69" s="5" t="s">
        <v>49</v>
      </c>
      <c r="B69" s="6" t="s">
        <v>50</v>
      </c>
      <c r="C69" s="5" t="s">
        <v>13</v>
      </c>
      <c r="D69" s="5" t="s">
        <v>13</v>
      </c>
      <c r="E69" s="5" t="s">
        <v>13</v>
      </c>
      <c r="F69" s="5" t="s">
        <v>13</v>
      </c>
      <c r="G69" s="5" t="s">
        <v>13</v>
      </c>
      <c r="H69" s="5" t="s">
        <v>13</v>
      </c>
      <c r="I69" s="5" t="s">
        <v>13</v>
      </c>
      <c r="J69" s="5" t="s">
        <v>13</v>
      </c>
      <c r="K69" s="5" t="s">
        <v>13</v>
      </c>
    </row>
    <row r="70" spans="1:11" ht="69" customHeight="1">
      <c r="A70" s="5"/>
      <c r="B70" s="25" t="s">
        <v>124</v>
      </c>
      <c r="C70" s="21">
        <v>100</v>
      </c>
      <c r="D70" s="21">
        <v>0</v>
      </c>
      <c r="E70" s="21">
        <f>C70+D70</f>
        <v>100</v>
      </c>
      <c r="F70" s="21">
        <v>100</v>
      </c>
      <c r="G70" s="21">
        <v>0</v>
      </c>
      <c r="H70" s="21">
        <f>F70+G70</f>
        <v>100</v>
      </c>
      <c r="I70" s="21">
        <f>F70-C70</f>
        <v>0</v>
      </c>
      <c r="J70" s="21">
        <v>0</v>
      </c>
      <c r="K70" s="21">
        <f>I70+J70</f>
        <v>0</v>
      </c>
    </row>
    <row r="71" spans="1:11" ht="35.25" customHeight="1">
      <c r="A71" s="94" t="s">
        <v>135</v>
      </c>
      <c r="B71" s="95"/>
      <c r="C71" s="95"/>
      <c r="D71" s="95"/>
      <c r="E71" s="95"/>
      <c r="F71" s="95"/>
      <c r="G71" s="95"/>
      <c r="H71" s="95"/>
      <c r="I71" s="95"/>
      <c r="J71" s="95"/>
      <c r="K71" s="96"/>
    </row>
    <row r="72" spans="1:11" ht="13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30.75" customHeight="1">
      <c r="A73" s="97" t="s">
        <v>146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14.2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1" ht="53.25" customHeight="1">
      <c r="A75" s="97" t="s">
        <v>148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</row>
    <row r="76" spans="1:11" ht="24" customHeight="1">
      <c r="A76" s="3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ht="12.75">
      <c r="A77" s="2"/>
    </row>
    <row r="78" spans="1:11" ht="15" customHeight="1">
      <c r="A78" s="69" t="s">
        <v>51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ht="15.75">
      <c r="A79" s="3"/>
    </row>
    <row r="80" spans="1:11" ht="15.75" customHeight="1">
      <c r="A80" s="75" t="s">
        <v>4</v>
      </c>
      <c r="B80" s="77" t="s">
        <v>5</v>
      </c>
      <c r="C80" s="106" t="s">
        <v>52</v>
      </c>
      <c r="D80" s="107"/>
      <c r="E80" s="108"/>
      <c r="F80" s="106" t="s">
        <v>53</v>
      </c>
      <c r="G80" s="107"/>
      <c r="H80" s="108"/>
      <c r="I80" s="106" t="s">
        <v>54</v>
      </c>
      <c r="J80" s="107"/>
      <c r="K80" s="108"/>
    </row>
    <row r="81" spans="1:11" ht="15.75" customHeight="1">
      <c r="A81" s="104"/>
      <c r="B81" s="105"/>
      <c r="C81" s="109"/>
      <c r="D81" s="110"/>
      <c r="E81" s="111"/>
      <c r="F81" s="109"/>
      <c r="G81" s="110"/>
      <c r="H81" s="111"/>
      <c r="I81" s="109" t="s">
        <v>55</v>
      </c>
      <c r="J81" s="110"/>
      <c r="K81" s="111"/>
    </row>
    <row r="82" spans="1:11" ht="47.25">
      <c r="A82" s="76"/>
      <c r="B82" s="78"/>
      <c r="C82" s="5" t="s">
        <v>9</v>
      </c>
      <c r="D82" s="5" t="s">
        <v>10</v>
      </c>
      <c r="E82" s="5" t="s">
        <v>11</v>
      </c>
      <c r="F82" s="5" t="s">
        <v>9</v>
      </c>
      <c r="G82" s="5" t="s">
        <v>10</v>
      </c>
      <c r="H82" s="5" t="s">
        <v>11</v>
      </c>
      <c r="I82" s="5" t="s">
        <v>9</v>
      </c>
      <c r="J82" s="5" t="s">
        <v>10</v>
      </c>
      <c r="K82" s="5" t="s">
        <v>11</v>
      </c>
    </row>
    <row r="83" spans="1:11" ht="19.5" customHeight="1">
      <c r="A83" s="39" t="s">
        <v>13</v>
      </c>
      <c r="B83" s="40" t="s">
        <v>102</v>
      </c>
      <c r="C83" s="55">
        <v>1699.66442</v>
      </c>
      <c r="D83" s="55"/>
      <c r="E83" s="55">
        <f>C83+D83</f>
        <v>1699.66442</v>
      </c>
      <c r="F83" s="55">
        <v>1368.32828</v>
      </c>
      <c r="G83" s="56"/>
      <c r="H83" s="56">
        <f>F83+G83</f>
        <v>1368.32828</v>
      </c>
      <c r="I83" s="56">
        <f>((F83/C83)*100)-100</f>
        <v>-19.494209333393</v>
      </c>
      <c r="J83" s="56"/>
      <c r="K83" s="56">
        <f>I83+J83</f>
        <v>-19.494209333393</v>
      </c>
    </row>
    <row r="84" spans="1:11" ht="34.5" customHeight="1">
      <c r="A84" s="63" t="s">
        <v>137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1"/>
    </row>
    <row r="85" spans="1:11" ht="15.75">
      <c r="A85" s="39" t="s">
        <v>13</v>
      </c>
      <c r="B85" s="40" t="s">
        <v>14</v>
      </c>
      <c r="C85" s="39" t="s">
        <v>13</v>
      </c>
      <c r="D85" s="39" t="s">
        <v>13</v>
      </c>
      <c r="E85" s="39" t="s">
        <v>13</v>
      </c>
      <c r="F85" s="39" t="s">
        <v>13</v>
      </c>
      <c r="G85" s="39" t="s">
        <v>13</v>
      </c>
      <c r="H85" s="39" t="s">
        <v>13</v>
      </c>
      <c r="I85" s="39" t="s">
        <v>13</v>
      </c>
      <c r="J85" s="39" t="s">
        <v>13</v>
      </c>
      <c r="K85" s="39" t="s">
        <v>13</v>
      </c>
    </row>
    <row r="86" spans="1:11" ht="174" customHeight="1">
      <c r="A86" s="39" t="s">
        <v>13</v>
      </c>
      <c r="B86" s="40" t="s">
        <v>110</v>
      </c>
      <c r="C86" s="55">
        <v>1699.66442</v>
      </c>
      <c r="D86" s="55" t="s">
        <v>13</v>
      </c>
      <c r="E86" s="55">
        <f>C86</f>
        <v>1699.66442</v>
      </c>
      <c r="F86" s="55">
        <v>1368.32828</v>
      </c>
      <c r="G86" s="55" t="s">
        <v>13</v>
      </c>
      <c r="H86" s="55">
        <f>F86</f>
        <v>1368.32828</v>
      </c>
      <c r="I86" s="55">
        <f>((F86/C86)*100)-100</f>
        <v>-19.494209333393</v>
      </c>
      <c r="J86" s="55" t="s">
        <v>13</v>
      </c>
      <c r="K86" s="55">
        <f>I86</f>
        <v>-19.494209333393</v>
      </c>
    </row>
    <row r="87" spans="1:11" ht="32.25" customHeight="1">
      <c r="A87" s="63" t="s">
        <v>136</v>
      </c>
      <c r="B87" s="64"/>
      <c r="C87" s="64"/>
      <c r="D87" s="64"/>
      <c r="E87" s="64"/>
      <c r="F87" s="64"/>
      <c r="G87" s="64"/>
      <c r="H87" s="64"/>
      <c r="I87" s="64"/>
      <c r="J87" s="64"/>
      <c r="K87" s="65"/>
    </row>
    <row r="88" spans="1:11" ht="15.75">
      <c r="A88" s="5" t="s">
        <v>12</v>
      </c>
      <c r="B88" s="6" t="s">
        <v>45</v>
      </c>
      <c r="C88" s="28" t="s">
        <v>13</v>
      </c>
      <c r="D88" s="5" t="s">
        <v>13</v>
      </c>
      <c r="E88" s="5" t="s">
        <v>13</v>
      </c>
      <c r="F88" s="5" t="s">
        <v>13</v>
      </c>
      <c r="G88" s="5" t="s">
        <v>13</v>
      </c>
      <c r="H88" s="5" t="s">
        <v>13</v>
      </c>
      <c r="I88" s="5" t="s">
        <v>13</v>
      </c>
      <c r="J88" s="5" t="s">
        <v>13</v>
      </c>
      <c r="K88" s="5" t="s">
        <v>13</v>
      </c>
    </row>
    <row r="89" spans="1:11" ht="63">
      <c r="A89" s="34"/>
      <c r="B89" s="25" t="s">
        <v>112</v>
      </c>
      <c r="C89" s="55">
        <v>1699.66442</v>
      </c>
      <c r="D89" s="57"/>
      <c r="E89" s="58">
        <f>C89</f>
        <v>1699.66442</v>
      </c>
      <c r="F89" s="55">
        <v>1368.32828</v>
      </c>
      <c r="G89" s="58"/>
      <c r="H89" s="58">
        <f>F89</f>
        <v>1368.32828</v>
      </c>
      <c r="I89" s="58">
        <f>F89-C89</f>
        <v>-331.3361400000001</v>
      </c>
      <c r="J89" s="58"/>
      <c r="K89" s="58">
        <f>I89</f>
        <v>-331.3361400000001</v>
      </c>
    </row>
    <row r="90" spans="1:11" ht="15.75">
      <c r="A90" s="5" t="s">
        <v>27</v>
      </c>
      <c r="B90" s="6" t="s">
        <v>47</v>
      </c>
      <c r="C90" s="5" t="s">
        <v>13</v>
      </c>
      <c r="D90" s="5" t="s">
        <v>13</v>
      </c>
      <c r="E90" s="5" t="s">
        <v>13</v>
      </c>
      <c r="F90" s="5" t="s">
        <v>13</v>
      </c>
      <c r="G90" s="5" t="s">
        <v>13</v>
      </c>
      <c r="H90" s="5" t="s">
        <v>13</v>
      </c>
      <c r="I90" s="37"/>
      <c r="J90" s="5" t="s">
        <v>13</v>
      </c>
      <c r="K90" s="37"/>
    </row>
    <row r="91" spans="1:11" ht="63">
      <c r="A91" s="5" t="s">
        <v>97</v>
      </c>
      <c r="B91" s="25" t="s">
        <v>113</v>
      </c>
      <c r="C91" s="23">
        <v>601</v>
      </c>
      <c r="D91" s="5"/>
      <c r="E91" s="21">
        <f>C91</f>
        <v>601</v>
      </c>
      <c r="F91" s="42">
        <f>F92</f>
        <v>441</v>
      </c>
      <c r="G91" s="5"/>
      <c r="H91" s="21">
        <f>F91</f>
        <v>441</v>
      </c>
      <c r="I91" s="37">
        <f>F91-C91</f>
        <v>-160</v>
      </c>
      <c r="J91" s="5"/>
      <c r="K91" s="37">
        <f aca="true" t="shared" si="0" ref="K91:K111">I91</f>
        <v>-160</v>
      </c>
    </row>
    <row r="92" spans="1:11" ht="47.25">
      <c r="A92" s="5"/>
      <c r="B92" s="25" t="s">
        <v>114</v>
      </c>
      <c r="C92" s="23">
        <v>601</v>
      </c>
      <c r="D92" s="5"/>
      <c r="E92" s="21">
        <f aca="true" t="shared" si="1" ref="E92:E111">C92</f>
        <v>601</v>
      </c>
      <c r="F92" s="42">
        <f>F93+F94+F95</f>
        <v>441</v>
      </c>
      <c r="G92" s="5"/>
      <c r="H92" s="21">
        <f aca="true" t="shared" si="2" ref="H92:H111">F92</f>
        <v>441</v>
      </c>
      <c r="I92" s="37">
        <f>F92-C92</f>
        <v>-160</v>
      </c>
      <c r="J92" s="5"/>
      <c r="K92" s="37">
        <f t="shared" si="0"/>
        <v>-160</v>
      </c>
    </row>
    <row r="93" spans="1:11" ht="15.75">
      <c r="A93" s="5"/>
      <c r="B93" s="25" t="s">
        <v>115</v>
      </c>
      <c r="C93" s="26">
        <v>435</v>
      </c>
      <c r="D93" s="5"/>
      <c r="E93" s="21">
        <f t="shared" si="1"/>
        <v>435</v>
      </c>
      <c r="F93" s="42">
        <v>326</v>
      </c>
      <c r="G93" s="5"/>
      <c r="H93" s="21">
        <f t="shared" si="2"/>
        <v>326</v>
      </c>
      <c r="I93" s="37">
        <f>F93-C93</f>
        <v>-109</v>
      </c>
      <c r="J93" s="5"/>
      <c r="K93" s="37">
        <f t="shared" si="0"/>
        <v>-109</v>
      </c>
    </row>
    <row r="94" spans="1:11" ht="15.75">
      <c r="A94" s="5"/>
      <c r="B94" s="25" t="s">
        <v>116</v>
      </c>
      <c r="C94" s="26">
        <v>166</v>
      </c>
      <c r="D94" s="5"/>
      <c r="E94" s="21">
        <f t="shared" si="1"/>
        <v>166</v>
      </c>
      <c r="F94" s="42">
        <v>114</v>
      </c>
      <c r="G94" s="5"/>
      <c r="H94" s="21">
        <f t="shared" si="2"/>
        <v>114</v>
      </c>
      <c r="I94" s="37">
        <f>F94-C94</f>
        <v>-52</v>
      </c>
      <c r="J94" s="5"/>
      <c r="K94" s="37">
        <f t="shared" si="0"/>
        <v>-52</v>
      </c>
    </row>
    <row r="95" spans="1:11" ht="15.75">
      <c r="A95" s="5"/>
      <c r="B95" s="25" t="s">
        <v>117</v>
      </c>
      <c r="C95" s="5">
        <v>0</v>
      </c>
      <c r="D95" s="5"/>
      <c r="E95" s="21">
        <f t="shared" si="1"/>
        <v>0</v>
      </c>
      <c r="F95" s="42">
        <v>1</v>
      </c>
      <c r="G95" s="5"/>
      <c r="H95" s="21">
        <f t="shared" si="2"/>
        <v>1</v>
      </c>
      <c r="I95" s="37">
        <f>F95-C95</f>
        <v>1</v>
      </c>
      <c r="J95" s="5"/>
      <c r="K95" s="37">
        <f t="shared" si="0"/>
        <v>1</v>
      </c>
    </row>
    <row r="96" spans="1:11" ht="15.75" hidden="1">
      <c r="A96" s="5"/>
      <c r="B96" s="6"/>
      <c r="C96" s="5"/>
      <c r="D96" s="5"/>
      <c r="E96" s="21">
        <f t="shared" si="1"/>
        <v>0</v>
      </c>
      <c r="F96" s="5"/>
      <c r="G96" s="5"/>
      <c r="H96" s="21">
        <f t="shared" si="2"/>
        <v>0</v>
      </c>
      <c r="I96" s="37" t="e">
        <f aca="true" t="shared" si="3" ref="I96:I104">((F96/C96)*100)-100</f>
        <v>#DIV/0!</v>
      </c>
      <c r="J96" s="5"/>
      <c r="K96" s="37" t="e">
        <f t="shared" si="0"/>
        <v>#DIV/0!</v>
      </c>
    </row>
    <row r="97" spans="1:11" ht="15.75" hidden="1">
      <c r="A97" s="5"/>
      <c r="B97" s="6"/>
      <c r="C97" s="5"/>
      <c r="D97" s="5"/>
      <c r="E97" s="21">
        <f t="shared" si="1"/>
        <v>0</v>
      </c>
      <c r="F97" s="5"/>
      <c r="G97" s="5"/>
      <c r="H97" s="21">
        <f t="shared" si="2"/>
        <v>0</v>
      </c>
      <c r="I97" s="37" t="e">
        <f t="shared" si="3"/>
        <v>#DIV/0!</v>
      </c>
      <c r="J97" s="5"/>
      <c r="K97" s="37" t="e">
        <f t="shared" si="0"/>
        <v>#DIV/0!</v>
      </c>
    </row>
    <row r="98" spans="1:11" ht="15.75" hidden="1">
      <c r="A98" s="5"/>
      <c r="B98" s="6"/>
      <c r="C98" s="5"/>
      <c r="D98" s="5"/>
      <c r="E98" s="21">
        <f t="shared" si="1"/>
        <v>0</v>
      </c>
      <c r="F98" s="5"/>
      <c r="G98" s="5"/>
      <c r="H98" s="21">
        <f t="shared" si="2"/>
        <v>0</v>
      </c>
      <c r="I98" s="37" t="e">
        <f t="shared" si="3"/>
        <v>#DIV/0!</v>
      </c>
      <c r="J98" s="5"/>
      <c r="K98" s="37" t="e">
        <f t="shared" si="0"/>
        <v>#DIV/0!</v>
      </c>
    </row>
    <row r="99" spans="1:11" ht="15.75" hidden="1">
      <c r="A99" s="5"/>
      <c r="B99" s="6"/>
      <c r="C99" s="5"/>
      <c r="D99" s="5"/>
      <c r="E99" s="21">
        <f t="shared" si="1"/>
        <v>0</v>
      </c>
      <c r="F99" s="5"/>
      <c r="G99" s="5"/>
      <c r="H99" s="21">
        <f t="shared" si="2"/>
        <v>0</v>
      </c>
      <c r="I99" s="37" t="e">
        <f t="shared" si="3"/>
        <v>#DIV/0!</v>
      </c>
      <c r="J99" s="5"/>
      <c r="K99" s="37" t="e">
        <f t="shared" si="0"/>
        <v>#DIV/0!</v>
      </c>
    </row>
    <row r="100" spans="1:11" ht="15.75" hidden="1">
      <c r="A100" s="5"/>
      <c r="B100" s="6"/>
      <c r="C100" s="5"/>
      <c r="D100" s="5"/>
      <c r="E100" s="21">
        <f t="shared" si="1"/>
        <v>0</v>
      </c>
      <c r="F100" s="5"/>
      <c r="G100" s="5"/>
      <c r="H100" s="21">
        <f t="shared" si="2"/>
        <v>0</v>
      </c>
      <c r="I100" s="37" t="e">
        <f t="shared" si="3"/>
        <v>#DIV/0!</v>
      </c>
      <c r="J100" s="5"/>
      <c r="K100" s="37" t="e">
        <f t="shared" si="0"/>
        <v>#DIV/0!</v>
      </c>
    </row>
    <row r="101" spans="1:11" ht="15.75" hidden="1">
      <c r="A101" s="5"/>
      <c r="B101" s="6"/>
      <c r="C101" s="5"/>
      <c r="D101" s="5"/>
      <c r="E101" s="21">
        <f t="shared" si="1"/>
        <v>0</v>
      </c>
      <c r="F101" s="5"/>
      <c r="G101" s="5"/>
      <c r="H101" s="21">
        <f t="shared" si="2"/>
        <v>0</v>
      </c>
      <c r="I101" s="37" t="e">
        <f t="shared" si="3"/>
        <v>#DIV/0!</v>
      </c>
      <c r="J101" s="5"/>
      <c r="K101" s="37" t="e">
        <f t="shared" si="0"/>
        <v>#DIV/0!</v>
      </c>
    </row>
    <row r="102" spans="1:11" ht="15.75" hidden="1">
      <c r="A102" s="5"/>
      <c r="B102" s="6"/>
      <c r="C102" s="5"/>
      <c r="D102" s="5"/>
      <c r="E102" s="21">
        <f t="shared" si="1"/>
        <v>0</v>
      </c>
      <c r="F102" s="5"/>
      <c r="G102" s="5"/>
      <c r="H102" s="21">
        <f t="shared" si="2"/>
        <v>0</v>
      </c>
      <c r="I102" s="37" t="e">
        <f t="shared" si="3"/>
        <v>#DIV/0!</v>
      </c>
      <c r="J102" s="5"/>
      <c r="K102" s="37" t="e">
        <f t="shared" si="0"/>
        <v>#DIV/0!</v>
      </c>
    </row>
    <row r="103" spans="1:11" ht="15.75" hidden="1">
      <c r="A103" s="5"/>
      <c r="B103" s="6"/>
      <c r="C103" s="5"/>
      <c r="D103" s="5"/>
      <c r="E103" s="21">
        <f t="shared" si="1"/>
        <v>0</v>
      </c>
      <c r="F103" s="5"/>
      <c r="G103" s="5"/>
      <c r="H103" s="21">
        <f t="shared" si="2"/>
        <v>0</v>
      </c>
      <c r="I103" s="37" t="e">
        <f t="shared" si="3"/>
        <v>#DIV/0!</v>
      </c>
      <c r="J103" s="5"/>
      <c r="K103" s="37" t="e">
        <f t="shared" si="0"/>
        <v>#DIV/0!</v>
      </c>
    </row>
    <row r="104" spans="1:11" ht="15.75" hidden="1">
      <c r="A104" s="5"/>
      <c r="B104" s="6"/>
      <c r="C104" s="5"/>
      <c r="D104" s="5"/>
      <c r="E104" s="21">
        <f t="shared" si="1"/>
        <v>0</v>
      </c>
      <c r="F104" s="5"/>
      <c r="G104" s="5"/>
      <c r="H104" s="21">
        <f t="shared" si="2"/>
        <v>0</v>
      </c>
      <c r="I104" s="37" t="e">
        <f t="shared" si="3"/>
        <v>#DIV/0!</v>
      </c>
      <c r="J104" s="5"/>
      <c r="K104" s="37" t="e">
        <f t="shared" si="0"/>
        <v>#DIV/0!</v>
      </c>
    </row>
    <row r="105" spans="1:11" ht="15.75" hidden="1">
      <c r="A105" s="5" t="s">
        <v>13</v>
      </c>
      <c r="B105" s="6" t="s">
        <v>18</v>
      </c>
      <c r="C105" s="5" t="s">
        <v>13</v>
      </c>
      <c r="D105" s="5" t="s">
        <v>13</v>
      </c>
      <c r="E105" s="21" t="str">
        <f t="shared" si="1"/>
        <v>  </v>
      </c>
      <c r="F105" s="5" t="s">
        <v>13</v>
      </c>
      <c r="G105" s="5" t="s">
        <v>13</v>
      </c>
      <c r="H105" s="21" t="str">
        <f t="shared" si="2"/>
        <v>  </v>
      </c>
      <c r="I105" s="37"/>
      <c r="J105" s="5" t="s">
        <v>13</v>
      </c>
      <c r="K105" s="37">
        <f t="shared" si="0"/>
        <v>0</v>
      </c>
    </row>
    <row r="106" spans="1:11" ht="15.75">
      <c r="A106" s="5" t="s">
        <v>38</v>
      </c>
      <c r="B106" s="6" t="s">
        <v>48</v>
      </c>
      <c r="C106" s="5" t="s">
        <v>13</v>
      </c>
      <c r="D106" s="5" t="s">
        <v>13</v>
      </c>
      <c r="E106" s="21" t="str">
        <f t="shared" si="1"/>
        <v>  </v>
      </c>
      <c r="F106" s="5" t="s">
        <v>13</v>
      </c>
      <c r="G106" s="5" t="s">
        <v>13</v>
      </c>
      <c r="H106" s="21" t="str">
        <f t="shared" si="2"/>
        <v>  </v>
      </c>
      <c r="I106" s="37"/>
      <c r="J106" s="5" t="s">
        <v>13</v>
      </c>
      <c r="K106" s="37">
        <f t="shared" si="0"/>
        <v>0</v>
      </c>
    </row>
    <row r="107" spans="1:11" ht="63">
      <c r="A107" s="33" t="s">
        <v>118</v>
      </c>
      <c r="B107" s="25" t="s">
        <v>121</v>
      </c>
      <c r="C107" s="22">
        <v>263</v>
      </c>
      <c r="D107" s="5"/>
      <c r="E107" s="38">
        <f t="shared" si="1"/>
        <v>263</v>
      </c>
      <c r="F107" s="43">
        <v>282</v>
      </c>
      <c r="G107" s="5"/>
      <c r="H107" s="38">
        <f t="shared" si="2"/>
        <v>282</v>
      </c>
      <c r="I107" s="37">
        <f>F107-C107</f>
        <v>19</v>
      </c>
      <c r="J107" s="5"/>
      <c r="K107" s="37">
        <f t="shared" si="0"/>
        <v>19</v>
      </c>
    </row>
    <row r="108" spans="1:11" ht="63">
      <c r="A108" s="33" t="s">
        <v>119</v>
      </c>
      <c r="B108" s="25" t="s">
        <v>122</v>
      </c>
      <c r="C108" s="22">
        <v>175</v>
      </c>
      <c r="D108" s="5"/>
      <c r="E108" s="38">
        <f t="shared" si="1"/>
        <v>175</v>
      </c>
      <c r="F108" s="43">
        <v>192</v>
      </c>
      <c r="G108" s="5"/>
      <c r="H108" s="38">
        <f t="shared" si="2"/>
        <v>192</v>
      </c>
      <c r="I108" s="37">
        <f>F108-C108</f>
        <v>17</v>
      </c>
      <c r="J108" s="5"/>
      <c r="K108" s="37">
        <f t="shared" si="0"/>
        <v>17</v>
      </c>
    </row>
    <row r="109" spans="1:11" ht="63">
      <c r="A109" s="33" t="s">
        <v>120</v>
      </c>
      <c r="B109" s="25" t="s">
        <v>123</v>
      </c>
      <c r="C109" s="22">
        <v>138</v>
      </c>
      <c r="D109" s="5"/>
      <c r="E109" s="38">
        <f t="shared" si="1"/>
        <v>138</v>
      </c>
      <c r="F109" s="43">
        <v>77</v>
      </c>
      <c r="G109" s="5"/>
      <c r="H109" s="38">
        <f t="shared" si="2"/>
        <v>77</v>
      </c>
      <c r="I109" s="37">
        <f>F109-C109</f>
        <v>-61</v>
      </c>
      <c r="J109" s="5"/>
      <c r="K109" s="37">
        <f t="shared" si="0"/>
        <v>-61</v>
      </c>
    </row>
    <row r="110" spans="1:11" ht="15.75">
      <c r="A110" s="5" t="s">
        <v>49</v>
      </c>
      <c r="B110" s="6" t="s">
        <v>50</v>
      </c>
      <c r="C110" s="5" t="s">
        <v>13</v>
      </c>
      <c r="D110" s="5" t="s">
        <v>13</v>
      </c>
      <c r="E110" s="21" t="str">
        <f t="shared" si="1"/>
        <v>  </v>
      </c>
      <c r="F110" s="5" t="s">
        <v>13</v>
      </c>
      <c r="G110" s="5" t="s">
        <v>13</v>
      </c>
      <c r="H110" s="21" t="str">
        <f t="shared" si="2"/>
        <v>  </v>
      </c>
      <c r="I110" s="37"/>
      <c r="J110" s="5" t="s">
        <v>13</v>
      </c>
      <c r="K110" s="37"/>
    </row>
    <row r="111" spans="1:11" ht="63">
      <c r="A111" s="5"/>
      <c r="B111" s="40" t="s">
        <v>124</v>
      </c>
      <c r="C111" s="45">
        <v>100</v>
      </c>
      <c r="D111" s="39"/>
      <c r="E111" s="45">
        <f t="shared" si="1"/>
        <v>100</v>
      </c>
      <c r="F111" s="45">
        <v>100</v>
      </c>
      <c r="G111" s="39"/>
      <c r="H111" s="45">
        <f t="shared" si="2"/>
        <v>100</v>
      </c>
      <c r="I111" s="41">
        <f>((F111/C111)*100)-100</f>
        <v>0</v>
      </c>
      <c r="J111" s="39"/>
      <c r="K111" s="41">
        <f t="shared" si="0"/>
        <v>0</v>
      </c>
    </row>
    <row r="112" spans="1:11" ht="31.5" customHeight="1">
      <c r="A112" s="63" t="s">
        <v>138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5"/>
    </row>
    <row r="113" spans="1:11" ht="31.5">
      <c r="A113" s="5" t="s">
        <v>13</v>
      </c>
      <c r="B113" s="6" t="s">
        <v>16</v>
      </c>
      <c r="C113" s="5" t="s">
        <v>13</v>
      </c>
      <c r="D113" s="5" t="s">
        <v>13</v>
      </c>
      <c r="E113" s="5" t="s">
        <v>13</v>
      </c>
      <c r="F113" s="5" t="s">
        <v>13</v>
      </c>
      <c r="G113" s="5" t="s">
        <v>13</v>
      </c>
      <c r="H113" s="5" t="s">
        <v>13</v>
      </c>
      <c r="I113" s="5" t="s">
        <v>13</v>
      </c>
      <c r="J113" s="5" t="s">
        <v>13</v>
      </c>
      <c r="K113" s="5" t="s">
        <v>13</v>
      </c>
    </row>
    <row r="114" spans="1:11" ht="15.75">
      <c r="A114" s="5" t="s">
        <v>13</v>
      </c>
      <c r="B114" s="11" t="s">
        <v>46</v>
      </c>
      <c r="C114" s="5" t="s">
        <v>13</v>
      </c>
      <c r="D114" s="5" t="s">
        <v>13</v>
      </c>
      <c r="E114" s="5" t="s">
        <v>13</v>
      </c>
      <c r="F114" s="5" t="s">
        <v>13</v>
      </c>
      <c r="G114" s="5" t="s">
        <v>13</v>
      </c>
      <c r="H114" s="5" t="s">
        <v>13</v>
      </c>
      <c r="I114" s="5" t="s">
        <v>13</v>
      </c>
      <c r="J114" s="5" t="s">
        <v>13</v>
      </c>
      <c r="K114" s="5" t="s">
        <v>13</v>
      </c>
    </row>
    <row r="115" ht="15.75">
      <c r="A115" s="3"/>
    </row>
    <row r="116" spans="1:11" ht="19.5" customHeight="1">
      <c r="A116" s="69" t="s">
        <v>56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ht="15.75">
      <c r="A117" s="3"/>
    </row>
    <row r="118" spans="1:8" ht="96" customHeight="1">
      <c r="A118" s="10" t="s">
        <v>57</v>
      </c>
      <c r="B118" s="5" t="s">
        <v>58</v>
      </c>
      <c r="C118" s="5" t="s">
        <v>59</v>
      </c>
      <c r="D118" s="5" t="s">
        <v>60</v>
      </c>
      <c r="E118" s="5" t="s">
        <v>61</v>
      </c>
      <c r="F118" s="5" t="s">
        <v>62</v>
      </c>
      <c r="G118" s="5" t="s">
        <v>63</v>
      </c>
      <c r="H118" s="5" t="s">
        <v>64</v>
      </c>
    </row>
    <row r="119" spans="1:8" ht="15.75">
      <c r="A119" s="5">
        <v>1</v>
      </c>
      <c r="B119" s="5">
        <v>2</v>
      </c>
      <c r="C119" s="5">
        <v>3</v>
      </c>
      <c r="D119" s="5">
        <v>4</v>
      </c>
      <c r="E119" s="5">
        <v>5</v>
      </c>
      <c r="F119" s="5" t="s">
        <v>65</v>
      </c>
      <c r="G119" s="5">
        <v>7</v>
      </c>
      <c r="H119" s="5" t="s">
        <v>66</v>
      </c>
    </row>
    <row r="120" spans="1:8" ht="15.75">
      <c r="A120" s="77" t="s">
        <v>67</v>
      </c>
      <c r="B120" s="13" t="s">
        <v>68</v>
      </c>
      <c r="C120" s="77" t="s">
        <v>69</v>
      </c>
      <c r="D120" s="102"/>
      <c r="E120" s="102"/>
      <c r="F120" s="102"/>
      <c r="G120" s="77" t="s">
        <v>69</v>
      </c>
      <c r="H120" s="77" t="s">
        <v>69</v>
      </c>
    </row>
    <row r="121" spans="1:8" ht="15.75">
      <c r="A121" s="78"/>
      <c r="B121" s="14" t="s">
        <v>70</v>
      </c>
      <c r="C121" s="78"/>
      <c r="D121" s="103"/>
      <c r="E121" s="103"/>
      <c r="F121" s="103"/>
      <c r="G121" s="78"/>
      <c r="H121" s="78"/>
    </row>
    <row r="122" spans="1:8" ht="15.75">
      <c r="A122" s="5"/>
      <c r="B122" s="6" t="s">
        <v>71</v>
      </c>
      <c r="C122" s="5" t="s">
        <v>69</v>
      </c>
      <c r="D122" s="6"/>
      <c r="E122" s="6"/>
      <c r="F122" s="6"/>
      <c r="G122" s="5" t="s">
        <v>69</v>
      </c>
      <c r="H122" s="5" t="s">
        <v>69</v>
      </c>
    </row>
    <row r="123" spans="1:8" ht="47.25">
      <c r="A123" s="5"/>
      <c r="B123" s="6" t="s">
        <v>72</v>
      </c>
      <c r="C123" s="5" t="s">
        <v>69</v>
      </c>
      <c r="D123" s="6"/>
      <c r="E123" s="6"/>
      <c r="F123" s="6"/>
      <c r="G123" s="5" t="s">
        <v>69</v>
      </c>
      <c r="H123" s="5" t="s">
        <v>69</v>
      </c>
    </row>
    <row r="124" spans="1:8" ht="27.75" customHeight="1">
      <c r="A124" s="5"/>
      <c r="B124" s="6" t="s">
        <v>73</v>
      </c>
      <c r="C124" s="5" t="s">
        <v>69</v>
      </c>
      <c r="D124" s="6"/>
      <c r="E124" s="6"/>
      <c r="F124" s="6"/>
      <c r="G124" s="5" t="s">
        <v>69</v>
      </c>
      <c r="H124" s="5" t="s">
        <v>69</v>
      </c>
    </row>
    <row r="125" spans="1:8" ht="15.75">
      <c r="A125" s="5"/>
      <c r="B125" s="6" t="s">
        <v>74</v>
      </c>
      <c r="C125" s="5" t="s">
        <v>69</v>
      </c>
      <c r="D125" s="6"/>
      <c r="E125" s="6"/>
      <c r="F125" s="6"/>
      <c r="G125" s="5" t="s">
        <v>69</v>
      </c>
      <c r="H125" s="5" t="s">
        <v>69</v>
      </c>
    </row>
    <row r="126" spans="1:8" ht="15.75" customHeight="1">
      <c r="A126" s="112" t="s">
        <v>75</v>
      </c>
      <c r="B126" s="113"/>
      <c r="C126" s="113"/>
      <c r="D126" s="113"/>
      <c r="E126" s="113"/>
      <c r="F126" s="113"/>
      <c r="G126" s="113"/>
      <c r="H126" s="114"/>
    </row>
    <row r="127" spans="1:8" ht="15.75">
      <c r="A127" s="77" t="s">
        <v>76</v>
      </c>
      <c r="B127" s="13" t="s">
        <v>77</v>
      </c>
      <c r="C127" s="77" t="s">
        <v>69</v>
      </c>
      <c r="D127" s="102"/>
      <c r="E127" s="102"/>
      <c r="F127" s="102"/>
      <c r="G127" s="77" t="s">
        <v>69</v>
      </c>
      <c r="H127" s="77" t="s">
        <v>69</v>
      </c>
    </row>
    <row r="128" spans="1:8" ht="15.75">
      <c r="A128" s="78"/>
      <c r="B128" s="14" t="s">
        <v>70</v>
      </c>
      <c r="C128" s="78"/>
      <c r="D128" s="103"/>
      <c r="E128" s="103"/>
      <c r="F128" s="103"/>
      <c r="G128" s="78"/>
      <c r="H128" s="78"/>
    </row>
    <row r="129" spans="1:8" ht="15.75" customHeight="1">
      <c r="A129" s="112" t="s">
        <v>78</v>
      </c>
      <c r="B129" s="113"/>
      <c r="C129" s="113"/>
      <c r="D129" s="113"/>
      <c r="E129" s="113"/>
      <c r="F129" s="113"/>
      <c r="G129" s="113"/>
      <c r="H129" s="114"/>
    </row>
    <row r="130" spans="1:8" ht="15.75" customHeight="1">
      <c r="A130" s="112" t="s">
        <v>79</v>
      </c>
      <c r="B130" s="113"/>
      <c r="C130" s="113"/>
      <c r="D130" s="113"/>
      <c r="E130" s="113"/>
      <c r="F130" s="113"/>
      <c r="G130" s="113"/>
      <c r="H130" s="114"/>
    </row>
    <row r="131" spans="1:8" ht="52.5" customHeight="1">
      <c r="A131" s="34" t="s">
        <v>139</v>
      </c>
      <c r="B131" s="15" t="s">
        <v>80</v>
      </c>
      <c r="C131" s="6"/>
      <c r="D131" s="6"/>
      <c r="E131" s="6"/>
      <c r="F131" s="6"/>
      <c r="G131" s="6"/>
      <c r="H131" s="6"/>
    </row>
    <row r="132" spans="1:8" ht="30.75" customHeight="1">
      <c r="A132" s="5"/>
      <c r="B132" s="16" t="s">
        <v>81</v>
      </c>
      <c r="C132" s="6"/>
      <c r="D132" s="6"/>
      <c r="E132" s="6"/>
      <c r="F132" s="6"/>
      <c r="G132" s="6"/>
      <c r="H132" s="6"/>
    </row>
    <row r="133" spans="1:8" ht="15.75" customHeight="1">
      <c r="A133" s="112" t="s">
        <v>82</v>
      </c>
      <c r="B133" s="113"/>
      <c r="C133" s="113"/>
      <c r="D133" s="113"/>
      <c r="E133" s="113"/>
      <c r="F133" s="113"/>
      <c r="G133" s="113"/>
      <c r="H133" s="114"/>
    </row>
    <row r="134" spans="1:8" ht="31.5">
      <c r="A134" s="5"/>
      <c r="B134" s="6" t="s">
        <v>83</v>
      </c>
      <c r="C134" s="6"/>
      <c r="D134" s="6"/>
      <c r="E134" s="6"/>
      <c r="F134" s="6"/>
      <c r="G134" s="6"/>
      <c r="H134" s="6"/>
    </row>
    <row r="135" spans="1:8" ht="31.5">
      <c r="A135" s="5"/>
      <c r="B135" s="6" t="s">
        <v>84</v>
      </c>
      <c r="C135" s="6"/>
      <c r="D135" s="6"/>
      <c r="E135" s="6"/>
      <c r="F135" s="6"/>
      <c r="G135" s="6"/>
      <c r="H135" s="6"/>
    </row>
    <row r="136" spans="1:8" ht="15.75">
      <c r="A136" s="5"/>
      <c r="B136" s="6" t="s">
        <v>85</v>
      </c>
      <c r="C136" s="6"/>
      <c r="D136" s="6"/>
      <c r="E136" s="6"/>
      <c r="F136" s="6"/>
      <c r="G136" s="6"/>
      <c r="H136" s="6"/>
    </row>
    <row r="137" spans="1:8" ht="31.5">
      <c r="A137" s="5"/>
      <c r="B137" s="16" t="s">
        <v>86</v>
      </c>
      <c r="C137" s="6"/>
      <c r="D137" s="6"/>
      <c r="E137" s="6"/>
      <c r="F137" s="6"/>
      <c r="G137" s="6"/>
      <c r="H137" s="6"/>
    </row>
    <row r="138" spans="1:8" ht="15.75" customHeight="1">
      <c r="A138" s="112" t="s">
        <v>87</v>
      </c>
      <c r="B138" s="113"/>
      <c r="C138" s="113"/>
      <c r="D138" s="113"/>
      <c r="E138" s="113"/>
      <c r="F138" s="113"/>
      <c r="G138" s="113"/>
      <c r="H138" s="114"/>
    </row>
    <row r="139" spans="1:8" ht="31.5">
      <c r="A139" s="5"/>
      <c r="B139" s="6" t="s">
        <v>83</v>
      </c>
      <c r="C139" s="6"/>
      <c r="D139" s="6"/>
      <c r="E139" s="6"/>
      <c r="F139" s="6"/>
      <c r="G139" s="6"/>
      <c r="H139" s="6"/>
    </row>
    <row r="140" spans="1:8" ht="31.5">
      <c r="A140" s="5"/>
      <c r="B140" s="6" t="s">
        <v>84</v>
      </c>
      <c r="C140" s="6"/>
      <c r="D140" s="6"/>
      <c r="E140" s="6"/>
      <c r="F140" s="6"/>
      <c r="G140" s="6"/>
      <c r="H140" s="6"/>
    </row>
    <row r="141" spans="1:8" ht="15.75">
      <c r="A141" s="5"/>
      <c r="B141" s="6" t="s">
        <v>85</v>
      </c>
      <c r="C141" s="6"/>
      <c r="D141" s="6"/>
      <c r="E141" s="6"/>
      <c r="F141" s="6"/>
      <c r="G141" s="6"/>
      <c r="H141" s="6"/>
    </row>
    <row r="142" spans="1:8" ht="47.25">
      <c r="A142" s="34" t="s">
        <v>140</v>
      </c>
      <c r="B142" s="15" t="s">
        <v>88</v>
      </c>
      <c r="C142" s="5" t="s">
        <v>69</v>
      </c>
      <c r="D142" s="5"/>
      <c r="E142" s="5"/>
      <c r="F142" s="5"/>
      <c r="G142" s="5" t="s">
        <v>69</v>
      </c>
      <c r="H142" s="5" t="s">
        <v>69</v>
      </c>
    </row>
    <row r="143" ht="15.75">
      <c r="A143" s="3"/>
    </row>
    <row r="144" spans="1:11" ht="23.25" customHeight="1">
      <c r="A144" s="69" t="s">
        <v>89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ht="20.25" customHeight="1">
      <c r="A145" s="47"/>
      <c r="B145" s="47"/>
      <c r="C145" s="68" t="s">
        <v>103</v>
      </c>
      <c r="D145" s="68"/>
      <c r="E145" s="68"/>
      <c r="F145" s="68"/>
      <c r="G145" s="68"/>
      <c r="H145" s="68"/>
      <c r="I145" s="68"/>
      <c r="J145" s="68"/>
      <c r="K145" s="68"/>
    </row>
    <row r="146" ht="12.75">
      <c r="A146" s="2"/>
    </row>
    <row r="147" spans="1:11" ht="29.25" customHeight="1">
      <c r="A147" s="69" t="s">
        <v>90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3" ht="32.25" customHeight="1">
      <c r="A148" s="2"/>
      <c r="C148" s="68" t="s">
        <v>147</v>
      </c>
      <c r="D148" s="68"/>
      <c r="E148" s="68"/>
      <c r="F148" s="68"/>
      <c r="G148" s="68"/>
      <c r="H148" s="68"/>
      <c r="I148" s="68"/>
      <c r="J148" s="68"/>
      <c r="K148" s="68"/>
      <c r="L148" s="47"/>
      <c r="M148" s="47"/>
    </row>
    <row r="149" spans="1:11" ht="23.25" customHeight="1">
      <c r="A149" s="69" t="s">
        <v>91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1:11" ht="31.5" customHeight="1">
      <c r="A150" s="68" t="s">
        <v>125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</row>
    <row r="151" spans="1:11" ht="82.5" customHeight="1">
      <c r="A151" s="46"/>
      <c r="B151" s="46"/>
      <c r="C151" s="68" t="s">
        <v>149</v>
      </c>
      <c r="D151" s="68"/>
      <c r="E151" s="68"/>
      <c r="F151" s="68"/>
      <c r="G151" s="68"/>
      <c r="H151" s="68"/>
      <c r="I151" s="68"/>
      <c r="J151" s="68"/>
      <c r="K151" s="68"/>
    </row>
    <row r="152" ht="12.75">
      <c r="A152" s="2"/>
    </row>
    <row r="153" spans="1:11" ht="23.25" customHeight="1">
      <c r="A153" s="68" t="s">
        <v>126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1" ht="29.25" customHeight="1">
      <c r="A154" s="47"/>
      <c r="B154" s="47"/>
      <c r="C154" s="68" t="s">
        <v>133</v>
      </c>
      <c r="D154" s="68"/>
      <c r="E154" s="68"/>
      <c r="F154" s="68"/>
      <c r="G154" s="68"/>
      <c r="H154" s="68"/>
      <c r="I154" s="68"/>
      <c r="J154" s="68"/>
      <c r="K154" s="68"/>
    </row>
    <row r="155" ht="12.75">
      <c r="A155" s="2"/>
    </row>
    <row r="156" spans="1:11" ht="21" customHeight="1">
      <c r="A156" s="68" t="s">
        <v>127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1" ht="21" customHeight="1">
      <c r="A157" s="46"/>
      <c r="B157" s="46"/>
      <c r="C157" s="68" t="s">
        <v>128</v>
      </c>
      <c r="D157" s="68"/>
      <c r="E157" s="68"/>
      <c r="F157" s="68"/>
      <c r="G157" s="68"/>
      <c r="H157" s="68"/>
      <c r="I157" s="68"/>
      <c r="J157" s="68"/>
      <c r="K157" s="68"/>
    </row>
    <row r="158" spans="1:11" ht="34.5" customHeight="1">
      <c r="A158" s="68" t="s">
        <v>129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</row>
    <row r="159" spans="1:11" ht="21" customHeight="1">
      <c r="A159" s="46"/>
      <c r="B159" s="46"/>
      <c r="C159" s="68" t="s">
        <v>130</v>
      </c>
      <c r="D159" s="68"/>
      <c r="E159" s="68"/>
      <c r="F159" s="68"/>
      <c r="G159" s="68"/>
      <c r="H159" s="68"/>
      <c r="I159" s="68"/>
      <c r="J159" s="68"/>
      <c r="K159" s="68"/>
    </row>
    <row r="160" ht="15.75">
      <c r="A160" s="3"/>
    </row>
    <row r="161" spans="1:7" ht="47.25" customHeight="1">
      <c r="A161" s="69" t="s">
        <v>131</v>
      </c>
      <c r="B161" s="69"/>
      <c r="C161" s="69"/>
      <c r="D161" s="18"/>
      <c r="E161" s="17" t="s">
        <v>92</v>
      </c>
      <c r="G161" s="48" t="s">
        <v>132</v>
      </c>
    </row>
    <row r="162" spans="1:5" ht="12.75" customHeight="1">
      <c r="A162" s="18"/>
      <c r="E162" s="19" t="s">
        <v>93</v>
      </c>
    </row>
    <row r="164" spans="1:11" ht="15.75">
      <c r="A164" s="115" t="s">
        <v>94</v>
      </c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</row>
    <row r="165" spans="1:11" ht="15.75">
      <c r="A165" s="115" t="s">
        <v>95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</row>
    <row r="167" spans="1:11" ht="15.75">
      <c r="A167" s="115" t="s">
        <v>96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</row>
    <row r="169" ht="15.75">
      <c r="A169" s="20"/>
    </row>
  </sheetData>
  <sheetProtection/>
  <mergeCells count="134">
    <mergeCell ref="C154:K154"/>
    <mergeCell ref="A164:K164"/>
    <mergeCell ref="A165:K165"/>
    <mergeCell ref="A167:K167"/>
    <mergeCell ref="A158:K158"/>
    <mergeCell ref="A133:H133"/>
    <mergeCell ref="A138:H138"/>
    <mergeCell ref="A144:K144"/>
    <mergeCell ref="A147:K147"/>
    <mergeCell ref="A150:K150"/>
    <mergeCell ref="A153:K153"/>
    <mergeCell ref="A156:K156"/>
    <mergeCell ref="C157:K157"/>
    <mergeCell ref="C159:K159"/>
    <mergeCell ref="A161:C161"/>
    <mergeCell ref="C148:K148"/>
    <mergeCell ref="A149:K149"/>
    <mergeCell ref="C151:K151"/>
    <mergeCell ref="C145:K145"/>
    <mergeCell ref="A129:H129"/>
    <mergeCell ref="A127:A128"/>
    <mergeCell ref="C127:C128"/>
    <mergeCell ref="D127:D128"/>
    <mergeCell ref="E127:E128"/>
    <mergeCell ref="A130:H130"/>
    <mergeCell ref="A126:H126"/>
    <mergeCell ref="A120:A121"/>
    <mergeCell ref="C120:C121"/>
    <mergeCell ref="D120:D121"/>
    <mergeCell ref="E120:E121"/>
    <mergeCell ref="F127:F128"/>
    <mergeCell ref="G127:G128"/>
    <mergeCell ref="H127:H128"/>
    <mergeCell ref="A116:K116"/>
    <mergeCell ref="F120:F121"/>
    <mergeCell ref="G120:G121"/>
    <mergeCell ref="H120:H121"/>
    <mergeCell ref="A80:A82"/>
    <mergeCell ref="B80:B82"/>
    <mergeCell ref="C80:E81"/>
    <mergeCell ref="F80:H81"/>
    <mergeCell ref="I80:K80"/>
    <mergeCell ref="I81:K81"/>
    <mergeCell ref="A71:K71"/>
    <mergeCell ref="A73:K73"/>
    <mergeCell ref="A78:K78"/>
    <mergeCell ref="A63:K63"/>
    <mergeCell ref="A68:K68"/>
    <mergeCell ref="A75:K75"/>
    <mergeCell ref="A84:K84"/>
    <mergeCell ref="A87:K87"/>
    <mergeCell ref="A112:K112"/>
    <mergeCell ref="A47:K47"/>
    <mergeCell ref="A49:K49"/>
    <mergeCell ref="A50:K50"/>
    <mergeCell ref="A51:A52"/>
    <mergeCell ref="B51:B52"/>
    <mergeCell ref="C51:E51"/>
    <mergeCell ref="F51:H51"/>
    <mergeCell ref="A53:K53"/>
    <mergeCell ref="B45:D45"/>
    <mergeCell ref="E45:G45"/>
    <mergeCell ref="H45:J45"/>
    <mergeCell ref="I51:K51"/>
    <mergeCell ref="B46:D46"/>
    <mergeCell ref="E46:G46"/>
    <mergeCell ref="H46:J46"/>
    <mergeCell ref="B44:D44"/>
    <mergeCell ref="E44:G44"/>
    <mergeCell ref="H44:J44"/>
    <mergeCell ref="A42:K42"/>
    <mergeCell ref="B43:D43"/>
    <mergeCell ref="E43:G43"/>
    <mergeCell ref="H43:J43"/>
    <mergeCell ref="B41:D41"/>
    <mergeCell ref="E41:G41"/>
    <mergeCell ref="H41:J41"/>
    <mergeCell ref="B40:D40"/>
    <mergeCell ref="E40:G40"/>
    <mergeCell ref="H40:J40"/>
    <mergeCell ref="B39:D39"/>
    <mergeCell ref="E39:G39"/>
    <mergeCell ref="H39:J39"/>
    <mergeCell ref="B38:D38"/>
    <mergeCell ref="E38:G38"/>
    <mergeCell ref="H38:J38"/>
    <mergeCell ref="G23:I23"/>
    <mergeCell ref="A21:K21"/>
    <mergeCell ref="C24:D24"/>
    <mergeCell ref="J23:L23"/>
    <mergeCell ref="A27:K27"/>
    <mergeCell ref="B37:D37"/>
    <mergeCell ref="E37:G37"/>
    <mergeCell ref="H37:J37"/>
    <mergeCell ref="A35:K35"/>
    <mergeCell ref="B36:D36"/>
    <mergeCell ref="E36:G36"/>
    <mergeCell ref="H36:J36"/>
    <mergeCell ref="H31:J31"/>
    <mergeCell ref="B34:D34"/>
    <mergeCell ref="E34:G34"/>
    <mergeCell ref="H34:J34"/>
    <mergeCell ref="B33:D33"/>
    <mergeCell ref="E33:G33"/>
    <mergeCell ref="H33:J33"/>
    <mergeCell ref="B32:D32"/>
    <mergeCell ref="E32:G32"/>
    <mergeCell ref="H32:J32"/>
    <mergeCell ref="B31:D31"/>
    <mergeCell ref="E31:G31"/>
    <mergeCell ref="A56:K56"/>
    <mergeCell ref="A1:K1"/>
    <mergeCell ref="A2:K2"/>
    <mergeCell ref="A4:K4"/>
    <mergeCell ref="A5:K5"/>
    <mergeCell ref="A28:K28"/>
    <mergeCell ref="A19:K19"/>
    <mergeCell ref="D14:K14"/>
    <mergeCell ref="A17:C17"/>
    <mergeCell ref="D17:K17"/>
    <mergeCell ref="A7:K7"/>
    <mergeCell ref="A8:K8"/>
    <mergeCell ref="A9:K9"/>
    <mergeCell ref="A10:K10"/>
    <mergeCell ref="A11:K11"/>
    <mergeCell ref="A12:K12"/>
    <mergeCell ref="C25:D25"/>
    <mergeCell ref="A23:A24"/>
    <mergeCell ref="B23:B24"/>
    <mergeCell ref="A15:K15"/>
    <mergeCell ref="B30:D30"/>
    <mergeCell ref="E30:G30"/>
    <mergeCell ref="H30:J30"/>
    <mergeCell ref="C23:F23"/>
  </mergeCells>
  <printOptions/>
  <pageMargins left="0.6692913385826772" right="0.2362204724409449" top="0.2362204724409449" bottom="0.1968503937007874" header="0.1968503937007874" footer="0.1968503937007874"/>
  <pageSetup fitToHeight="6" fitToWidth="1" horizontalDpi="600" verticalDpi="600" orientation="landscape" paperSize="9" scale="76" r:id="rId1"/>
  <rowBreaks count="6" manualBreakCount="6">
    <brk id="25" max="255" man="1"/>
    <brk id="56" max="255" man="1"/>
    <brk id="76" max="255" man="1"/>
    <brk id="105" max="255" man="1"/>
    <brk id="122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2021-01-21T13:10:07Z</cp:lastPrinted>
  <dcterms:created xsi:type="dcterms:W3CDTF">2019-03-14T10:21:45Z</dcterms:created>
  <dcterms:modified xsi:type="dcterms:W3CDTF">2021-02-26T04:18:24Z</dcterms:modified>
  <cp:category/>
  <cp:version/>
  <cp:contentType/>
  <cp:contentStatus/>
</cp:coreProperties>
</file>