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8650" windowHeight="12735" activeTab="0"/>
  </bookViews>
  <sheets>
    <sheet name="Лист1" sheetId="1" r:id="rId1"/>
  </sheets>
  <definedNames>
    <definedName name="_xlnm.Print_Area" localSheetId="0">'Лист1'!$A$1:$L$148</definedName>
  </definedNames>
  <calcPr fullCalcOnLoad="1"/>
</workbook>
</file>

<file path=xl/sharedStrings.xml><?xml version="1.0" encoding="utf-8"?>
<sst xmlns="http://schemas.openxmlformats.org/spreadsheetml/2006/main" count="311" uniqueCount="125">
  <si>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</si>
  <si>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</si>
  <si>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</si>
  <si>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>4. 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</si>
  <si>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</si>
  <si>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</si>
  <si>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</si>
  <si>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</si>
  <si>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</si>
  <si>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</si>
  <si>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</si>
  <si>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</si>
  <si>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</si>
  <si>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</si>
  <si>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</si>
  <si>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  </t>
  </si>
  <si>
    <t>1.1 </t>
  </si>
  <si>
    <t>1.2 </t>
  </si>
  <si>
    <t>… </t>
  </si>
  <si>
    <t xml:space="preserve">5.2 "Виконання бюджетної програми за джерелами надходжень спеціального фонду": 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</si>
  <si>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</si>
  <si>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</si>
  <si>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</si>
  <si>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</si>
  <si>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</si>
  <si>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</si>
  <si>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</si>
  <si>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</si>
  <si>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</si>
  <si>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</si>
  <si>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</si>
  <si>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</si>
  <si>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</si>
  <si>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</si>
  <si>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</si>
  <si>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</si>
  <si>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</si>
  <si>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</si>
  <si>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</si>
  <si>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</si>
  <si>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</si>
  <si>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</si>
  <si>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</si>
  <si>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</si>
  <si>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</si>
  <si>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затрат </t>
  </si>
  <si>
    <t>продукту </t>
  </si>
  <si>
    <t>ефективності </t>
  </si>
  <si>
    <t>4. </t>
  </si>
  <si>
    <t>якості </t>
  </si>
  <si>
    <t>____________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</si>
  <si>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</si>
  <si>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</si>
  <si>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</si>
  <si>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</si>
  <si>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</si>
  <si>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</si>
  <si>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</si>
  <si>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</si>
  <si>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</si>
  <si>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</si>
  <si>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</si>
  <si>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</si>
  <si>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</si>
  <si>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</si>
  <si>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</si>
  <si>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</si>
  <si>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</si>
  <si>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</si>
  <si>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</si>
  <si>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</si>
  <si>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</si>
  <si>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</si>
  <si>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</si>
  <si>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</si>
  <si>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</si>
  <si>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</si>
  <si>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</si>
  <si>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</si>
  <si>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</si>
  <si>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</si>
  <si>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</si>
  <si>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</si>
  <si>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</si>
  <si>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</si>
  <si>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</si>
  <si>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</si>
  <si>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</si>
  <si>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</si>
  <si>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</si>
  <si>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</si>
  <si>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>5.7 "Стан фінансової дисципліни":</t>
  </si>
  <si>
    <t>6. Узагальнений висновок щодо:</t>
  </si>
  <si>
    <t>_________</t>
  </si>
  <si>
    <t>(підпис) </t>
  </si>
  <si>
    <t>(додаток із змінами, внесеними згідно з наказом</t>
  </si>
  <si>
    <t>Міністерства фінансів України від 12.01.2012 р. N 13)</t>
  </si>
  <si>
    <t xml:space="preserve">____________ </t>
  </si>
  <si>
    <t>1.             0800000                          Департамент  соціальної політики Черкаської міської ради</t>
  </si>
  <si>
    <t>2.            0810000                           Департамент  соціальної політики Черкаської міської ради</t>
  </si>
  <si>
    <t>Порушень за даною бюджетною програмою за звітний період не виявлено.</t>
  </si>
  <si>
    <t>ефективності бюджетної програми  Виплати здійснювалися відповідно до фактичної потреби</t>
  </si>
  <si>
    <t>корисності бюджетної програм Соціальний захист найбільш вразливих верств населення</t>
  </si>
  <si>
    <t>довгострокових наслідків бюджетної програми  Підвищення рівня життя найбільш вразливих верств населення</t>
  </si>
  <si>
    <t>Заступник директора департаменту - начальник управління бухгалтерського обліку та фінансування</t>
  </si>
  <si>
    <t>Ю.П. Кобелева</t>
  </si>
  <si>
    <t xml:space="preserve">              (КПКВК ДБ (МБ))                                                    (найменування головного розпорядника) </t>
  </si>
  <si>
    <t xml:space="preserve">             (КПКВК ДБ (МБ))                                                              (найменування відповідального виконавця) </t>
  </si>
  <si>
    <r>
      <t>             (КПКВК ДБ (МБ))  </t>
    </r>
    <r>
      <rPr>
        <b/>
        <sz val="12"/>
        <color indexed="8"/>
        <rFont val="Times New Roman"/>
        <family val="1"/>
      </rPr>
      <t xml:space="preserve">   (КФКВК)                    (найменування бюджетної програми) </t>
    </r>
  </si>
  <si>
    <t>2.1.</t>
  </si>
  <si>
    <t>2.2.</t>
  </si>
  <si>
    <t xml:space="preserve">за 2020 рік </t>
  </si>
  <si>
    <t>Забезпечення надання фінансової підтримки громадським організаціям ветеранів війни</t>
  </si>
  <si>
    <t>Надання фінансової підтримки громадським організаціям ветеранів війни</t>
  </si>
  <si>
    <t>Обсяг фінансових затрат на фінансову підтримку громадських організацій ветеранів</t>
  </si>
  <si>
    <t>Кількість громадських організацій ветеранів, яким надається фінансова підтримка</t>
  </si>
  <si>
    <t>кількість ветеранів, що обліковуються членами організації</t>
  </si>
  <si>
    <t>Розбіжностей немає, програма виконана у повному обсязі. Наявності кредиторської заборгованості немає. Завдання спрямоване на досягнення мети зазначеної бюджетної програми, виконане у повному обсязі.</t>
  </si>
  <si>
    <t>Кількість осіб, задіяних в заходах,проведенних громадськими організаціями</t>
  </si>
  <si>
    <t>Середній розмір фінансової підтримки на одне об'єдання</t>
  </si>
  <si>
    <t>Станом на 01.01.2020 та станом на 01.01.2021 року дебіторська та кредиторська заборгованості відсутні.</t>
  </si>
  <si>
    <t>3.            0813192    1040      Надання фінансової підтримки громадським організаціям ветеранів і осіб з інвалідністю, діяльність яких має соціальну спрямованість</t>
  </si>
  <si>
    <t>Касові видатки по даній програмі за 2020 рік становлять 808 541,35 грн., що складає 92,8 % від затвердженого плану 2020 року та відповідають фактичній потребі громадських організацій ветеранів.</t>
  </si>
  <si>
    <t>Виконання бюджетної програми становить 92,8 %. Таким чином, були досягнуті цілі та мета програми у частині фінасової підтримки громадських організацій, надання матеріальної допомоги ветеранам та членам організацій та об'єднань. Відхилення  виникло із-за різниці між запланованими асигнуваннями та фактичними видатками на оплату послуг громадським організаціям, у тому числі комунальних.</t>
  </si>
  <si>
    <t>актуальності бюджетної програми Програма залишається актуальною для подальшої її реалізації. Дублювання заходів програми не здійснювалося в заходах інших програм.Завдяки коштам, виділеним з міського бюджету на реалізацію програми, у 2020 році вдалося забезпечити надання фінансової підтримки громадським організаціям ветеранів.Бюджетні кошти використані за призначенняим та в повному обсязі. Касові видатки  по даній програмі за 2020 рік склали 808 541,35 грн., або 92,8 % виконання, показники продукту виконано на 92,8 % відповідно до фактичної потреби організацій в коштах. Бюжетна програма спрямована на надання фінансової підтримки статутної діяльності ветеранських організацій.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</si>
</sst>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"/>
  </numFmts>
  <fonts count="47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16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46" fillId="0" borderId="11" xfId="0" applyNumberFormat="1" applyFont="1" applyBorder="1" applyAlignment="1">
      <alignment horizontal="center" vertical="center" wrapText="1"/>
    </xf>
    <xf numFmtId="2" fontId="46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6" fillId="33" borderId="14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horizontal="left" wrapText="1"/>
    </xf>
    <xf numFmtId="183" fontId="1" fillId="0" borderId="14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0" fontId="1" fillId="33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0"/>
  <sheetViews>
    <sheetView tabSelected="1" zoomScaleSheetLayoutView="75" zoomScalePageLayoutView="0" workbookViewId="0" topLeftCell="A119">
      <selection activeCell="A96" sqref="A96:IV97"/>
    </sheetView>
  </sheetViews>
  <sheetFormatPr defaultColWidth="9.00390625" defaultRowHeight="12.75"/>
  <cols>
    <col min="1" max="1" width="9.125" style="0" customWidth="1"/>
    <col min="2" max="2" width="34.125" style="0" customWidth="1"/>
    <col min="3" max="3" width="14.625" style="0" customWidth="1"/>
    <col min="4" max="4" width="12.25390625" style="0" customWidth="1"/>
    <col min="5" max="5" width="14.00390625" style="0" customWidth="1"/>
    <col min="6" max="6" width="16.625" style="0" customWidth="1"/>
    <col min="7" max="7" width="14.00390625" style="0" customWidth="1"/>
    <col min="8" max="8" width="15.375" style="0" customWidth="1"/>
    <col min="9" max="9" width="14.625" style="0" bestFit="1" customWidth="1"/>
    <col min="10" max="10" width="13.625" style="0" customWidth="1"/>
    <col min="11" max="11" width="15.125" style="0" customWidth="1"/>
    <col min="12" max="12" width="13.25390625" style="0" bestFit="1" customWidth="1"/>
  </cols>
  <sheetData>
    <row r="1" spans="1:12" ht="1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4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4" spans="1:12" ht="17.25">
      <c r="A4" s="82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17.25">
      <c r="A5" s="82" t="s">
        <v>111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ht="12.75">
      <c r="A6" s="1"/>
    </row>
    <row r="7" spans="1:12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2" ht="21.75" customHeight="1">
      <c r="A8" s="34" t="s">
        <v>98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18" customHeight="1">
      <c r="A9" s="79" t="s">
        <v>106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ht="12.7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1" spans="1:12" ht="15" customHeight="1">
      <c r="A11" s="34" t="s">
        <v>99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6.5" customHeight="1">
      <c r="A12" s="79" t="s">
        <v>107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ht="12.75">
      <c r="A13" s="2"/>
    </row>
    <row r="14" spans="1:12" ht="27.75" customHeight="1">
      <c r="A14" s="34" t="s">
        <v>121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3.5" customHeight="1">
      <c r="A15" s="79" t="s">
        <v>108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ht="12.75">
      <c r="A16" s="2"/>
    </row>
    <row r="17" spans="1:11" ht="24" customHeight="1">
      <c r="A17" s="32" t="s">
        <v>3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18" customHeight="1">
      <c r="A18" s="78" t="s">
        <v>112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ht="11.25" customHeight="1">
      <c r="A19" s="2"/>
    </row>
    <row r="20" spans="1:11" ht="19.5" customHeight="1">
      <c r="A20" s="32" t="s">
        <v>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ht="12.75">
      <c r="A21" s="2"/>
    </row>
    <row r="22" spans="1:12" ht="18" customHeight="1">
      <c r="A22" s="32" t="s">
        <v>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ht="15.75">
      <c r="A23" s="3"/>
    </row>
    <row r="24" spans="1:12" ht="27" customHeight="1">
      <c r="A24" s="46" t="s">
        <v>6</v>
      </c>
      <c r="B24" s="40" t="s">
        <v>7</v>
      </c>
      <c r="C24" s="70" t="s">
        <v>8</v>
      </c>
      <c r="D24" s="71"/>
      <c r="E24" s="71"/>
      <c r="F24" s="72"/>
      <c r="G24" s="70" t="s">
        <v>9</v>
      </c>
      <c r="H24" s="71"/>
      <c r="I24" s="72"/>
      <c r="J24" s="70" t="s">
        <v>10</v>
      </c>
      <c r="K24" s="71"/>
      <c r="L24" s="72"/>
    </row>
    <row r="25" spans="1:12" ht="31.5">
      <c r="A25" s="48"/>
      <c r="B25" s="41"/>
      <c r="C25" s="70" t="s">
        <v>11</v>
      </c>
      <c r="D25" s="72"/>
      <c r="E25" s="4" t="s">
        <v>12</v>
      </c>
      <c r="F25" s="4" t="s">
        <v>13</v>
      </c>
      <c r="G25" s="4" t="s">
        <v>11</v>
      </c>
      <c r="H25" s="4" t="s">
        <v>12</v>
      </c>
      <c r="I25" s="4" t="s">
        <v>13</v>
      </c>
      <c r="J25" s="4" t="s">
        <v>11</v>
      </c>
      <c r="K25" s="4" t="s">
        <v>12</v>
      </c>
      <c r="L25" s="4" t="s">
        <v>13</v>
      </c>
    </row>
    <row r="26" spans="1:12" ht="57.75" customHeight="1">
      <c r="A26" s="20" t="s">
        <v>14</v>
      </c>
      <c r="B26" s="5" t="s">
        <v>113</v>
      </c>
      <c r="C26" s="76">
        <v>871.298</v>
      </c>
      <c r="D26" s="77"/>
      <c r="E26" s="27">
        <v>0</v>
      </c>
      <c r="F26" s="27">
        <f>C26+E26</f>
        <v>871.298</v>
      </c>
      <c r="G26" s="28">
        <v>808.54135</v>
      </c>
      <c r="H26" s="27">
        <v>0</v>
      </c>
      <c r="I26" s="27">
        <f>G26+H26</f>
        <v>808.54135</v>
      </c>
      <c r="J26" s="27">
        <f>G26-C26</f>
        <v>-62.756650000000036</v>
      </c>
      <c r="K26" s="27">
        <f>H26-E26</f>
        <v>0</v>
      </c>
      <c r="L26" s="27">
        <f>J26+K26</f>
        <v>-62.756650000000036</v>
      </c>
    </row>
    <row r="27" spans="1:12" ht="32.25" customHeight="1">
      <c r="A27" s="73" t="s">
        <v>122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5"/>
    </row>
    <row r="28" ht="13.5" customHeight="1">
      <c r="A28" s="3"/>
    </row>
    <row r="29" spans="1:12" ht="15.75" customHeight="1">
      <c r="A29" s="34" t="s">
        <v>19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ht="12.75">
      <c r="A30" s="2"/>
    </row>
    <row r="31" spans="1:12" ht="15.75" customHeight="1">
      <c r="A31" s="60" t="s">
        <v>20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ht="12" customHeight="1">
      <c r="A32" s="3"/>
    </row>
    <row r="33" spans="1:12" ht="24" customHeight="1">
      <c r="A33" s="6" t="s">
        <v>6</v>
      </c>
      <c r="B33" s="66" t="s">
        <v>7</v>
      </c>
      <c r="C33" s="66"/>
      <c r="D33" s="66"/>
      <c r="E33" s="66" t="s">
        <v>8</v>
      </c>
      <c r="F33" s="66"/>
      <c r="G33" s="66"/>
      <c r="H33" s="66" t="s">
        <v>9</v>
      </c>
      <c r="I33" s="66"/>
      <c r="J33" s="66"/>
      <c r="K33" s="66" t="s">
        <v>10</v>
      </c>
      <c r="L33" s="66"/>
    </row>
    <row r="34" spans="1:12" ht="15.75" customHeight="1">
      <c r="A34" s="7" t="s">
        <v>14</v>
      </c>
      <c r="B34" s="59" t="s">
        <v>21</v>
      </c>
      <c r="C34" s="59"/>
      <c r="D34" s="59"/>
      <c r="E34" s="66" t="s">
        <v>22</v>
      </c>
      <c r="F34" s="66"/>
      <c r="G34" s="66"/>
      <c r="H34" s="66" t="s">
        <v>15</v>
      </c>
      <c r="I34" s="66"/>
      <c r="J34" s="66"/>
      <c r="K34" s="66" t="s">
        <v>22</v>
      </c>
      <c r="L34" s="66"/>
    </row>
    <row r="35" spans="1:12" ht="15.75" customHeight="1">
      <c r="A35" s="7" t="s">
        <v>15</v>
      </c>
      <c r="B35" s="59" t="s">
        <v>23</v>
      </c>
      <c r="C35" s="59"/>
      <c r="D35" s="59"/>
      <c r="E35" s="66" t="s">
        <v>15</v>
      </c>
      <c r="F35" s="66"/>
      <c r="G35" s="66"/>
      <c r="H35" s="66" t="s">
        <v>15</v>
      </c>
      <c r="I35" s="66"/>
      <c r="J35" s="66"/>
      <c r="K35" s="66" t="s">
        <v>15</v>
      </c>
      <c r="L35" s="66"/>
    </row>
    <row r="36" spans="1:12" ht="15.75" customHeight="1">
      <c r="A36" s="7" t="s">
        <v>16</v>
      </c>
      <c r="B36" s="59" t="s">
        <v>24</v>
      </c>
      <c r="C36" s="59"/>
      <c r="D36" s="59"/>
      <c r="E36" s="66" t="s">
        <v>22</v>
      </c>
      <c r="F36" s="66"/>
      <c r="G36" s="66"/>
      <c r="H36" s="66" t="s">
        <v>15</v>
      </c>
      <c r="I36" s="66"/>
      <c r="J36" s="66"/>
      <c r="K36" s="66" t="s">
        <v>22</v>
      </c>
      <c r="L36" s="66"/>
    </row>
    <row r="37" spans="1:12" ht="15.75" customHeight="1">
      <c r="A37" s="7" t="s">
        <v>17</v>
      </c>
      <c r="B37" s="59" t="s">
        <v>25</v>
      </c>
      <c r="C37" s="59"/>
      <c r="D37" s="59"/>
      <c r="E37" s="66" t="s">
        <v>22</v>
      </c>
      <c r="F37" s="66"/>
      <c r="G37" s="66"/>
      <c r="H37" s="66" t="s">
        <v>15</v>
      </c>
      <c r="I37" s="66"/>
      <c r="J37" s="66"/>
      <c r="K37" s="66" t="s">
        <v>22</v>
      </c>
      <c r="L37" s="66"/>
    </row>
    <row r="38" spans="1:12" ht="16.5" customHeight="1">
      <c r="A38" s="67" t="s">
        <v>26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</row>
    <row r="39" spans="1:12" ht="15.75" customHeight="1">
      <c r="A39" s="7" t="s">
        <v>27</v>
      </c>
      <c r="B39" s="59" t="s">
        <v>28</v>
      </c>
      <c r="C39" s="59"/>
      <c r="D39" s="59"/>
      <c r="E39" s="66" t="s">
        <v>15</v>
      </c>
      <c r="F39" s="66"/>
      <c r="G39" s="66"/>
      <c r="H39" s="66" t="s">
        <v>15</v>
      </c>
      <c r="I39" s="66"/>
      <c r="J39" s="66"/>
      <c r="K39" s="66" t="s">
        <v>15</v>
      </c>
      <c r="L39" s="66"/>
    </row>
    <row r="40" spans="1:12" ht="15.75" customHeight="1">
      <c r="A40" s="7" t="s">
        <v>15</v>
      </c>
      <c r="B40" s="59" t="s">
        <v>23</v>
      </c>
      <c r="C40" s="59"/>
      <c r="D40" s="59"/>
      <c r="E40" s="66" t="s">
        <v>15</v>
      </c>
      <c r="F40" s="66"/>
      <c r="G40" s="66"/>
      <c r="H40" s="66" t="s">
        <v>15</v>
      </c>
      <c r="I40" s="66"/>
      <c r="J40" s="66"/>
      <c r="K40" s="66" t="s">
        <v>15</v>
      </c>
      <c r="L40" s="66"/>
    </row>
    <row r="41" spans="1:12" ht="15.75" customHeight="1">
      <c r="A41" s="7" t="s">
        <v>29</v>
      </c>
      <c r="B41" s="59" t="s">
        <v>30</v>
      </c>
      <c r="C41" s="59"/>
      <c r="D41" s="59"/>
      <c r="E41" s="66" t="s">
        <v>15</v>
      </c>
      <c r="F41" s="66"/>
      <c r="G41" s="66"/>
      <c r="H41" s="66" t="s">
        <v>15</v>
      </c>
      <c r="I41" s="66"/>
      <c r="J41" s="66"/>
      <c r="K41" s="66" t="s">
        <v>15</v>
      </c>
      <c r="L41" s="66"/>
    </row>
    <row r="42" spans="1:12" ht="15.75" customHeight="1">
      <c r="A42" s="7" t="s">
        <v>31</v>
      </c>
      <c r="B42" s="59" t="s">
        <v>32</v>
      </c>
      <c r="C42" s="59"/>
      <c r="D42" s="59"/>
      <c r="E42" s="66" t="s">
        <v>15</v>
      </c>
      <c r="F42" s="66"/>
      <c r="G42" s="66"/>
      <c r="H42" s="66" t="s">
        <v>15</v>
      </c>
      <c r="I42" s="66"/>
      <c r="J42" s="66"/>
      <c r="K42" s="66" t="s">
        <v>15</v>
      </c>
      <c r="L42" s="66"/>
    </row>
    <row r="43" spans="1:12" ht="15.75" customHeight="1">
      <c r="A43" s="7" t="s">
        <v>33</v>
      </c>
      <c r="B43" s="59" t="s">
        <v>34</v>
      </c>
      <c r="C43" s="59"/>
      <c r="D43" s="59"/>
      <c r="E43" s="66" t="s">
        <v>15</v>
      </c>
      <c r="F43" s="66"/>
      <c r="G43" s="66"/>
      <c r="H43" s="66" t="s">
        <v>15</v>
      </c>
      <c r="I43" s="66"/>
      <c r="J43" s="66"/>
      <c r="K43" s="66" t="s">
        <v>15</v>
      </c>
      <c r="L43" s="66"/>
    </row>
    <row r="44" spans="1:12" ht="15.75" customHeight="1">
      <c r="A44" s="7" t="s">
        <v>35</v>
      </c>
      <c r="B44" s="59" t="s">
        <v>36</v>
      </c>
      <c r="C44" s="59"/>
      <c r="D44" s="59"/>
      <c r="E44" s="66" t="s">
        <v>15</v>
      </c>
      <c r="F44" s="66"/>
      <c r="G44" s="66"/>
      <c r="H44" s="66" t="s">
        <v>15</v>
      </c>
      <c r="I44" s="66"/>
      <c r="J44" s="66"/>
      <c r="K44" s="66" t="s">
        <v>15</v>
      </c>
      <c r="L44" s="66"/>
    </row>
    <row r="45" spans="1:12" ht="15.75" customHeight="1">
      <c r="A45" s="59" t="s">
        <v>37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</row>
    <row r="46" spans="1:12" ht="15.75" customHeight="1">
      <c r="A46" s="7" t="s">
        <v>38</v>
      </c>
      <c r="B46" s="59" t="s">
        <v>39</v>
      </c>
      <c r="C46" s="59"/>
      <c r="D46" s="59"/>
      <c r="E46" s="66" t="s">
        <v>22</v>
      </c>
      <c r="F46" s="66"/>
      <c r="G46" s="66"/>
      <c r="H46" s="66" t="s">
        <v>15</v>
      </c>
      <c r="I46" s="66"/>
      <c r="J46" s="66"/>
      <c r="K46" s="66" t="s">
        <v>15</v>
      </c>
      <c r="L46" s="66"/>
    </row>
    <row r="47" spans="1:12" ht="15.75" customHeight="1">
      <c r="A47" s="7" t="s">
        <v>15</v>
      </c>
      <c r="B47" s="59" t="s">
        <v>23</v>
      </c>
      <c r="C47" s="59"/>
      <c r="D47" s="59"/>
      <c r="E47" s="66" t="s">
        <v>15</v>
      </c>
      <c r="F47" s="66"/>
      <c r="G47" s="66"/>
      <c r="H47" s="66" t="s">
        <v>15</v>
      </c>
      <c r="I47" s="66"/>
      <c r="J47" s="66"/>
      <c r="K47" s="66" t="s">
        <v>15</v>
      </c>
      <c r="L47" s="66"/>
    </row>
    <row r="48" spans="1:12" ht="15.75" customHeight="1">
      <c r="A48" s="7" t="s">
        <v>40</v>
      </c>
      <c r="B48" s="59" t="s">
        <v>24</v>
      </c>
      <c r="C48" s="59"/>
      <c r="D48" s="59"/>
      <c r="E48" s="66" t="s">
        <v>22</v>
      </c>
      <c r="F48" s="66"/>
      <c r="G48" s="66"/>
      <c r="H48" s="66" t="s">
        <v>15</v>
      </c>
      <c r="I48" s="66"/>
      <c r="J48" s="66"/>
      <c r="K48" s="66" t="s">
        <v>15</v>
      </c>
      <c r="L48" s="66"/>
    </row>
    <row r="49" spans="1:12" ht="15.75" customHeight="1">
      <c r="A49" s="7" t="s">
        <v>41</v>
      </c>
      <c r="B49" s="59" t="s">
        <v>25</v>
      </c>
      <c r="C49" s="59"/>
      <c r="D49" s="59"/>
      <c r="E49" s="66" t="s">
        <v>22</v>
      </c>
      <c r="F49" s="66"/>
      <c r="G49" s="66"/>
      <c r="H49" s="66" t="s">
        <v>15</v>
      </c>
      <c r="I49" s="66"/>
      <c r="J49" s="66"/>
      <c r="K49" s="66" t="s">
        <v>15</v>
      </c>
      <c r="L49" s="66"/>
    </row>
    <row r="50" spans="1:12" ht="22.5" customHeight="1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</row>
    <row r="51" ht="13.5" customHeight="1">
      <c r="A51" s="3"/>
    </row>
    <row r="52" spans="1:12" ht="16.5" customHeight="1">
      <c r="A52" s="32" t="s">
        <v>43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  <row r="53" ht="12.75">
      <c r="A53" s="2"/>
    </row>
    <row r="54" spans="1:11" ht="15" customHeight="1">
      <c r="A54" s="60" t="s">
        <v>20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ht="15.75">
      <c r="A55" s="3"/>
    </row>
    <row r="56" spans="1:11" ht="22.5" customHeight="1">
      <c r="A56" s="61" t="s">
        <v>6</v>
      </c>
      <c r="B56" s="61" t="s">
        <v>7</v>
      </c>
      <c r="C56" s="63" t="s">
        <v>44</v>
      </c>
      <c r="D56" s="64"/>
      <c r="E56" s="65"/>
      <c r="F56" s="63" t="s">
        <v>9</v>
      </c>
      <c r="G56" s="64"/>
      <c r="H56" s="65"/>
      <c r="I56" s="63" t="s">
        <v>10</v>
      </c>
      <c r="J56" s="64"/>
      <c r="K56" s="65"/>
    </row>
    <row r="57" spans="1:11" ht="24">
      <c r="A57" s="62"/>
      <c r="B57" s="62"/>
      <c r="C57" s="8" t="s">
        <v>11</v>
      </c>
      <c r="D57" s="8" t="s">
        <v>12</v>
      </c>
      <c r="E57" s="8" t="s">
        <v>13</v>
      </c>
      <c r="F57" s="8" t="s">
        <v>11</v>
      </c>
      <c r="G57" s="8" t="s">
        <v>12</v>
      </c>
      <c r="H57" s="8" t="s">
        <v>13</v>
      </c>
      <c r="I57" s="8" t="s">
        <v>11</v>
      </c>
      <c r="J57" s="8" t="s">
        <v>12</v>
      </c>
      <c r="K57" s="8" t="s">
        <v>13</v>
      </c>
    </row>
    <row r="58" spans="1:11" ht="18.75" customHeight="1">
      <c r="A58" s="42" t="s">
        <v>113</v>
      </c>
      <c r="B58" s="43"/>
      <c r="C58" s="43"/>
      <c r="D58" s="43"/>
      <c r="E58" s="43"/>
      <c r="F58" s="43"/>
      <c r="G58" s="43"/>
      <c r="H58" s="43"/>
      <c r="I58" s="43"/>
      <c r="J58" s="43"/>
      <c r="K58" s="44"/>
    </row>
    <row r="59" spans="1:11" ht="15.75">
      <c r="A59" s="4" t="s">
        <v>14</v>
      </c>
      <c r="B59" s="5" t="s">
        <v>45</v>
      </c>
      <c r="C59" s="4" t="s">
        <v>15</v>
      </c>
      <c r="D59" s="4" t="s">
        <v>15</v>
      </c>
      <c r="E59" s="4" t="s">
        <v>15</v>
      </c>
      <c r="F59" s="4" t="s">
        <v>15</v>
      </c>
      <c r="G59" s="4" t="s">
        <v>15</v>
      </c>
      <c r="H59" s="4" t="s">
        <v>15</v>
      </c>
      <c r="I59" s="4" t="s">
        <v>15</v>
      </c>
      <c r="J59" s="4" t="s">
        <v>15</v>
      </c>
      <c r="K59" s="4" t="s">
        <v>15</v>
      </c>
    </row>
    <row r="60" spans="1:11" ht="71.25" customHeight="1">
      <c r="A60" s="9"/>
      <c r="B60" s="5" t="s">
        <v>114</v>
      </c>
      <c r="C60" s="27">
        <v>871.298</v>
      </c>
      <c r="D60" s="27">
        <v>0</v>
      </c>
      <c r="E60" s="27">
        <f>C60+D60</f>
        <v>871.298</v>
      </c>
      <c r="F60" s="28">
        <f>G26</f>
        <v>808.54135</v>
      </c>
      <c r="G60" s="27">
        <v>0</v>
      </c>
      <c r="H60" s="27">
        <f>F60+G60</f>
        <v>808.54135</v>
      </c>
      <c r="I60" s="27">
        <f>H60-E60</f>
        <v>-62.756650000000036</v>
      </c>
      <c r="J60" s="27">
        <f>G60-D60</f>
        <v>0</v>
      </c>
      <c r="K60" s="27">
        <f>I60+J60</f>
        <v>-62.756650000000036</v>
      </c>
    </row>
    <row r="61" spans="1:11" ht="69" customHeight="1">
      <c r="A61" s="4" t="s">
        <v>15</v>
      </c>
      <c r="B61" s="5" t="s">
        <v>115</v>
      </c>
      <c r="C61" s="20">
        <v>5</v>
      </c>
      <c r="D61" s="20">
        <v>0</v>
      </c>
      <c r="E61" s="20">
        <f>C61+D61</f>
        <v>5</v>
      </c>
      <c r="F61" s="20">
        <v>5</v>
      </c>
      <c r="G61" s="20">
        <v>0</v>
      </c>
      <c r="H61" s="20">
        <f>F61+G61</f>
        <v>5</v>
      </c>
      <c r="I61" s="20">
        <f>F61-C61</f>
        <v>0</v>
      </c>
      <c r="J61" s="20">
        <v>0</v>
      </c>
      <c r="K61" s="20">
        <f>I61+J61</f>
        <v>0</v>
      </c>
    </row>
    <row r="62" spans="1:11" ht="47.25" customHeight="1">
      <c r="A62" s="4" t="s">
        <v>15</v>
      </c>
      <c r="B62" s="5" t="s">
        <v>116</v>
      </c>
      <c r="C62" s="20">
        <v>62850</v>
      </c>
      <c r="D62" s="20">
        <v>0</v>
      </c>
      <c r="E62" s="20">
        <f>C62+D62</f>
        <v>62850</v>
      </c>
      <c r="F62" s="20">
        <v>62850</v>
      </c>
      <c r="G62" s="20">
        <v>0</v>
      </c>
      <c r="H62" s="20">
        <f>F62+G62</f>
        <v>62850</v>
      </c>
      <c r="I62" s="20">
        <f>F62-C62</f>
        <v>0</v>
      </c>
      <c r="J62" s="20">
        <v>0</v>
      </c>
      <c r="K62" s="20">
        <f>I62+J62</f>
        <v>0</v>
      </c>
    </row>
    <row r="63" spans="1:11" ht="31.5" customHeight="1">
      <c r="A63" s="56" t="s">
        <v>117</v>
      </c>
      <c r="B63" s="57"/>
      <c r="C63" s="57"/>
      <c r="D63" s="57"/>
      <c r="E63" s="57"/>
      <c r="F63" s="57"/>
      <c r="G63" s="57"/>
      <c r="H63" s="57"/>
      <c r="I63" s="57"/>
      <c r="J63" s="57"/>
      <c r="K63" s="58"/>
    </row>
    <row r="64" spans="1:11" ht="15.75" customHeight="1">
      <c r="A64" s="7" t="s">
        <v>27</v>
      </c>
      <c r="B64" s="10" t="s">
        <v>46</v>
      </c>
      <c r="C64" s="7"/>
      <c r="D64" s="7"/>
      <c r="E64" s="7"/>
      <c r="F64" s="7"/>
      <c r="G64" s="7"/>
      <c r="H64" s="7"/>
      <c r="I64" s="7"/>
      <c r="J64" s="7"/>
      <c r="K64" s="7"/>
    </row>
    <row r="65" spans="1:11" ht="58.5" customHeight="1">
      <c r="A65" s="22" t="s">
        <v>109</v>
      </c>
      <c r="B65" s="21" t="s">
        <v>118</v>
      </c>
      <c r="C65" s="24">
        <v>1900</v>
      </c>
      <c r="D65" s="25"/>
      <c r="E65" s="25">
        <f>C65+D65</f>
        <v>1900</v>
      </c>
      <c r="F65" s="24">
        <v>1900</v>
      </c>
      <c r="G65" s="25"/>
      <c r="H65" s="25">
        <f>F65+G65</f>
        <v>1900</v>
      </c>
      <c r="I65" s="25">
        <f>F65-C65</f>
        <v>0</v>
      </c>
      <c r="J65" s="25">
        <f>G65-D65</f>
        <v>0</v>
      </c>
      <c r="K65" s="25">
        <f>I65+J65</f>
        <v>0</v>
      </c>
    </row>
    <row r="66" spans="1:11" ht="51" customHeight="1">
      <c r="A66" s="22" t="s">
        <v>110</v>
      </c>
      <c r="B66" s="21" t="s">
        <v>119</v>
      </c>
      <c r="C66" s="29">
        <v>14522</v>
      </c>
      <c r="D66" s="30"/>
      <c r="E66" s="30">
        <f>C66+D66</f>
        <v>14522</v>
      </c>
      <c r="F66" s="29">
        <v>13475.69</v>
      </c>
      <c r="G66" s="30"/>
      <c r="H66" s="30">
        <f>F66+G66</f>
        <v>13475.69</v>
      </c>
      <c r="I66" s="30">
        <f>F66-C66</f>
        <v>-1046.3099999999995</v>
      </c>
      <c r="J66" s="30">
        <f>G66-D66</f>
        <v>0</v>
      </c>
      <c r="K66" s="30">
        <f>I66+J66</f>
        <v>-1046.3099999999995</v>
      </c>
    </row>
    <row r="67" ht="15" customHeight="1">
      <c r="A67" s="3"/>
    </row>
    <row r="68" spans="1:11" ht="13.5" customHeight="1">
      <c r="A68" s="32" t="s">
        <v>50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 ht="17.25" customHeight="1">
      <c r="A69" s="45" t="s">
        <v>51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ht="12.75">
      <c r="A70" s="2"/>
    </row>
    <row r="71" spans="1:11" ht="15" customHeight="1">
      <c r="A71" s="34" t="s">
        <v>52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</row>
    <row r="72" ht="15.75">
      <c r="A72" s="3"/>
    </row>
    <row r="73" spans="1:11" ht="15.75" customHeight="1">
      <c r="A73" s="46" t="s">
        <v>6</v>
      </c>
      <c r="B73" s="40" t="s">
        <v>7</v>
      </c>
      <c r="C73" s="50" t="s">
        <v>53</v>
      </c>
      <c r="D73" s="51"/>
      <c r="E73" s="52"/>
      <c r="F73" s="50" t="s">
        <v>54</v>
      </c>
      <c r="G73" s="51"/>
      <c r="H73" s="52"/>
      <c r="I73" s="50" t="s">
        <v>55</v>
      </c>
      <c r="J73" s="51"/>
      <c r="K73" s="52"/>
    </row>
    <row r="74" spans="1:11" ht="15.75" customHeight="1">
      <c r="A74" s="47"/>
      <c r="B74" s="49"/>
      <c r="C74" s="53"/>
      <c r="D74" s="54"/>
      <c r="E74" s="55"/>
      <c r="F74" s="53"/>
      <c r="G74" s="54"/>
      <c r="H74" s="55"/>
      <c r="I74" s="53" t="s">
        <v>56</v>
      </c>
      <c r="J74" s="54"/>
      <c r="K74" s="55"/>
    </row>
    <row r="75" spans="1:11" ht="31.5">
      <c r="A75" s="48"/>
      <c r="B75" s="41"/>
      <c r="C75" s="4" t="s">
        <v>11</v>
      </c>
      <c r="D75" s="4" t="s">
        <v>12</v>
      </c>
      <c r="E75" s="4" t="s">
        <v>13</v>
      </c>
      <c r="F75" s="4" t="s">
        <v>11</v>
      </c>
      <c r="G75" s="4" t="s">
        <v>12</v>
      </c>
      <c r="H75" s="4" t="s">
        <v>13</v>
      </c>
      <c r="I75" s="4" t="s">
        <v>11</v>
      </c>
      <c r="J75" s="4" t="s">
        <v>12</v>
      </c>
      <c r="K75" s="4" t="s">
        <v>13</v>
      </c>
    </row>
    <row r="76" spans="1:11" ht="51.75" customHeight="1">
      <c r="A76" s="4" t="s">
        <v>15</v>
      </c>
      <c r="B76" s="5" t="str">
        <f>A58</f>
        <v>Надання фінансової підтримки громадським організаціям ветеранів війни</v>
      </c>
      <c r="C76" s="27">
        <v>715.07028</v>
      </c>
      <c r="D76" s="27">
        <v>0</v>
      </c>
      <c r="E76" s="27">
        <f>C76+D76</f>
        <v>715.07028</v>
      </c>
      <c r="F76" s="27">
        <f>F60</f>
        <v>808.54135</v>
      </c>
      <c r="G76" s="27">
        <v>0</v>
      </c>
      <c r="H76" s="27">
        <f>F76+G76</f>
        <v>808.54135</v>
      </c>
      <c r="I76" s="27">
        <f>(H76/E76)*100-100</f>
        <v>13.071592067845401</v>
      </c>
      <c r="J76" s="27">
        <f>G76-D76</f>
        <v>0</v>
      </c>
      <c r="K76" s="27">
        <f>I76+J76</f>
        <v>13.071592067845401</v>
      </c>
    </row>
    <row r="77" spans="1:11" ht="15.75">
      <c r="A77" s="4" t="s">
        <v>14</v>
      </c>
      <c r="B77" s="5" t="s">
        <v>45</v>
      </c>
      <c r="C77" s="4" t="s">
        <v>15</v>
      </c>
      <c r="D77" s="4" t="s">
        <v>15</v>
      </c>
      <c r="E77" s="4" t="s">
        <v>15</v>
      </c>
      <c r="F77" s="4" t="s">
        <v>15</v>
      </c>
      <c r="G77" s="4" t="s">
        <v>15</v>
      </c>
      <c r="H77" s="4" t="s">
        <v>15</v>
      </c>
      <c r="I77" s="4" t="s">
        <v>15</v>
      </c>
      <c r="J77" s="4" t="s">
        <v>15</v>
      </c>
      <c r="K77" s="4" t="s">
        <v>15</v>
      </c>
    </row>
    <row r="78" spans="1:11" ht="70.5" customHeight="1">
      <c r="A78" s="4"/>
      <c r="B78" s="5" t="str">
        <f>B60</f>
        <v>Обсяг фінансових затрат на фінансову підтримку громадських організацій ветеранів</v>
      </c>
      <c r="C78" s="27">
        <v>715.07028</v>
      </c>
      <c r="D78" s="27">
        <v>0</v>
      </c>
      <c r="E78" s="27">
        <f>C78+D78</f>
        <v>715.07028</v>
      </c>
      <c r="F78" s="27">
        <f>F60</f>
        <v>808.54135</v>
      </c>
      <c r="G78" s="27">
        <v>0</v>
      </c>
      <c r="H78" s="27">
        <f>F78+G78</f>
        <v>808.54135</v>
      </c>
      <c r="I78" s="27">
        <f>F78-C78</f>
        <v>93.47106999999994</v>
      </c>
      <c r="J78" s="27">
        <f>G78-D78</f>
        <v>0</v>
      </c>
      <c r="K78" s="27">
        <f>I78+J78</f>
        <v>93.47106999999994</v>
      </c>
    </row>
    <row r="79" spans="1:11" ht="72" customHeight="1">
      <c r="A79" s="4" t="s">
        <v>15</v>
      </c>
      <c r="B79" s="5" t="str">
        <f>B61</f>
        <v>Кількість громадських організацій ветеранів, яким надається фінансова підтримка</v>
      </c>
      <c r="C79" s="20">
        <v>6</v>
      </c>
      <c r="D79" s="20">
        <v>0</v>
      </c>
      <c r="E79" s="26">
        <f>C79+D79</f>
        <v>6</v>
      </c>
      <c r="F79" s="20">
        <v>5</v>
      </c>
      <c r="G79" s="20">
        <v>0</v>
      </c>
      <c r="H79" s="26">
        <f>F79+G79</f>
        <v>5</v>
      </c>
      <c r="I79" s="20">
        <f>F79-C79</f>
        <v>-1</v>
      </c>
      <c r="J79" s="20">
        <v>0</v>
      </c>
      <c r="K79" s="20">
        <f>I79+J79</f>
        <v>-1</v>
      </c>
    </row>
    <row r="80" spans="1:11" ht="53.25" customHeight="1">
      <c r="A80" s="4" t="s">
        <v>15</v>
      </c>
      <c r="B80" s="5" t="str">
        <f>B62</f>
        <v>кількість ветеранів, що обліковуються членами організації</v>
      </c>
      <c r="C80" s="20">
        <v>62850</v>
      </c>
      <c r="D80" s="20">
        <v>0</v>
      </c>
      <c r="E80" s="26">
        <f>C80+D80</f>
        <v>62850</v>
      </c>
      <c r="F80" s="20">
        <v>62850</v>
      </c>
      <c r="G80" s="20">
        <v>0</v>
      </c>
      <c r="H80" s="26">
        <f>F80+G80</f>
        <v>62850</v>
      </c>
      <c r="I80" s="20">
        <f>F80-C80</f>
        <v>0</v>
      </c>
      <c r="J80" s="20">
        <v>0</v>
      </c>
      <c r="K80" s="20">
        <f>I80+J80</f>
        <v>0</v>
      </c>
    </row>
    <row r="81" spans="1:11" ht="15.75">
      <c r="A81" s="4" t="s">
        <v>27</v>
      </c>
      <c r="B81" s="5" t="s">
        <v>46</v>
      </c>
      <c r="C81" s="4" t="s">
        <v>15</v>
      </c>
      <c r="D81" s="4" t="s">
        <v>15</v>
      </c>
      <c r="E81" s="4" t="s">
        <v>15</v>
      </c>
      <c r="F81" s="4" t="s">
        <v>15</v>
      </c>
      <c r="G81" s="4" t="s">
        <v>15</v>
      </c>
      <c r="H81" s="4" t="s">
        <v>15</v>
      </c>
      <c r="I81" s="4" t="s">
        <v>15</v>
      </c>
      <c r="J81" s="4" t="s">
        <v>15</v>
      </c>
      <c r="K81" s="4" t="s">
        <v>15</v>
      </c>
    </row>
    <row r="82" spans="1:11" ht="56.25" customHeight="1">
      <c r="A82" s="4"/>
      <c r="B82" s="5" t="str">
        <f>B65</f>
        <v>Кількість осіб, задіяних в заходах,проведенних громадськими організаціями</v>
      </c>
      <c r="C82" s="26">
        <v>1855</v>
      </c>
      <c r="D82" s="26"/>
      <c r="E82" s="26">
        <f>C82+D82</f>
        <v>1855</v>
      </c>
      <c r="F82" s="26">
        <f>F65</f>
        <v>1900</v>
      </c>
      <c r="G82" s="20"/>
      <c r="H82" s="20">
        <f>F82+G82</f>
        <v>1900</v>
      </c>
      <c r="I82" s="26">
        <f>F82-C82</f>
        <v>45</v>
      </c>
      <c r="J82" s="26"/>
      <c r="K82" s="26">
        <f>I82+J82</f>
        <v>45</v>
      </c>
    </row>
    <row r="83" spans="1:11" ht="42.75" customHeight="1">
      <c r="A83" s="4"/>
      <c r="B83" s="5" t="str">
        <f>B66</f>
        <v>Середній розмір фінансової підтримки на одне об'єдання</v>
      </c>
      <c r="C83" s="23">
        <v>9932</v>
      </c>
      <c r="D83" s="23"/>
      <c r="E83" s="23">
        <f>C83+D83</f>
        <v>9932</v>
      </c>
      <c r="F83" s="20">
        <v>13475.69</v>
      </c>
      <c r="G83" s="20"/>
      <c r="H83" s="20">
        <f>F83+G83</f>
        <v>13475.69</v>
      </c>
      <c r="I83" s="23">
        <f>F83-C83</f>
        <v>3543.6900000000005</v>
      </c>
      <c r="J83" s="23"/>
      <c r="K83" s="23">
        <f>I83+J83</f>
        <v>3543.6900000000005</v>
      </c>
    </row>
    <row r="84" spans="1:11" ht="15.75">
      <c r="A84" s="4" t="s">
        <v>38</v>
      </c>
      <c r="B84" s="5" t="s">
        <v>47</v>
      </c>
      <c r="C84" s="4" t="s">
        <v>15</v>
      </c>
      <c r="D84" s="4" t="s">
        <v>15</v>
      </c>
      <c r="E84" s="4" t="s">
        <v>15</v>
      </c>
      <c r="F84" s="4" t="s">
        <v>15</v>
      </c>
      <c r="G84" s="4" t="s">
        <v>15</v>
      </c>
      <c r="H84" s="4" t="s">
        <v>15</v>
      </c>
      <c r="I84" s="23"/>
      <c r="J84" s="4" t="s">
        <v>15</v>
      </c>
      <c r="K84" s="4" t="s">
        <v>15</v>
      </c>
    </row>
    <row r="85" spans="1:11" ht="98.25" customHeight="1">
      <c r="A85" s="4"/>
      <c r="B85" s="5" t="e">
        <f>#REF!</f>
        <v>#REF!</v>
      </c>
      <c r="C85" s="26">
        <v>86</v>
      </c>
      <c r="D85" s="26"/>
      <c r="E85" s="26">
        <f>C85+D85</f>
        <v>86</v>
      </c>
      <c r="F85" s="26">
        <v>83</v>
      </c>
      <c r="G85" s="26"/>
      <c r="H85" s="26">
        <f>F85+G85</f>
        <v>83</v>
      </c>
      <c r="I85" s="26">
        <f>(H85/E85)*100-100</f>
        <v>-3.4883720930232442</v>
      </c>
      <c r="J85" s="26">
        <f>G85-D85</f>
        <v>0</v>
      </c>
      <c r="K85" s="26">
        <f>I85+J85</f>
        <v>-3.4883720930232442</v>
      </c>
    </row>
    <row r="86" spans="1:11" ht="15.75" hidden="1">
      <c r="A86" s="4"/>
      <c r="B86" s="5"/>
      <c r="C86" s="4"/>
      <c r="D86" s="4"/>
      <c r="E86" s="4"/>
      <c r="F86" s="4"/>
      <c r="G86" s="4"/>
      <c r="H86" s="4"/>
      <c r="I86" s="4"/>
      <c r="J86" s="4"/>
      <c r="K86" s="4"/>
    </row>
    <row r="87" spans="1:11" ht="15.75" hidden="1">
      <c r="A87" s="4"/>
      <c r="B87" s="5"/>
      <c r="C87" s="4"/>
      <c r="D87" s="4"/>
      <c r="E87" s="4"/>
      <c r="F87" s="4"/>
      <c r="G87" s="4"/>
      <c r="H87" s="4"/>
      <c r="I87" s="4"/>
      <c r="J87" s="4"/>
      <c r="K87" s="4"/>
    </row>
    <row r="88" spans="1:11" ht="15.75" hidden="1">
      <c r="A88" s="4"/>
      <c r="B88" s="5"/>
      <c r="C88" s="4"/>
      <c r="D88" s="4"/>
      <c r="E88" s="4"/>
      <c r="F88" s="4"/>
      <c r="G88" s="4"/>
      <c r="H88" s="4"/>
      <c r="I88" s="4"/>
      <c r="J88" s="4"/>
      <c r="K88" s="4"/>
    </row>
    <row r="89" spans="1:11" ht="15.75" hidden="1">
      <c r="A89" s="4"/>
      <c r="B89" s="5"/>
      <c r="C89" s="4"/>
      <c r="D89" s="4"/>
      <c r="E89" s="4"/>
      <c r="F89" s="4"/>
      <c r="G89" s="4"/>
      <c r="H89" s="4"/>
      <c r="I89" s="4"/>
      <c r="J89" s="4"/>
      <c r="K89" s="4"/>
    </row>
    <row r="90" spans="1:11" ht="15.75" hidden="1">
      <c r="A90" s="4" t="s">
        <v>15</v>
      </c>
      <c r="B90" s="5" t="s">
        <v>18</v>
      </c>
      <c r="C90" s="4" t="s">
        <v>15</v>
      </c>
      <c r="D90" s="4" t="s">
        <v>15</v>
      </c>
      <c r="E90" s="4" t="s">
        <v>15</v>
      </c>
      <c r="F90" s="4" t="s">
        <v>15</v>
      </c>
      <c r="G90" s="4" t="s">
        <v>15</v>
      </c>
      <c r="H90" s="4" t="s">
        <v>15</v>
      </c>
      <c r="I90" s="4" t="s">
        <v>15</v>
      </c>
      <c r="J90" s="4" t="s">
        <v>15</v>
      </c>
      <c r="K90" s="4" t="s">
        <v>15</v>
      </c>
    </row>
    <row r="91" spans="1:11" ht="15.75" hidden="1">
      <c r="A91" s="4" t="s">
        <v>48</v>
      </c>
      <c r="B91" s="5" t="s">
        <v>49</v>
      </c>
      <c r="C91" s="4" t="s">
        <v>15</v>
      </c>
      <c r="D91" s="4" t="s">
        <v>15</v>
      </c>
      <c r="E91" s="4" t="s">
        <v>15</v>
      </c>
      <c r="F91" s="4" t="s">
        <v>15</v>
      </c>
      <c r="G91" s="4" t="s">
        <v>15</v>
      </c>
      <c r="H91" s="4" t="s">
        <v>15</v>
      </c>
      <c r="I91" s="4" t="s">
        <v>15</v>
      </c>
      <c r="J91" s="4" t="s">
        <v>15</v>
      </c>
      <c r="K91" s="4" t="s">
        <v>15</v>
      </c>
    </row>
    <row r="92" spans="1:11" ht="62.25" customHeight="1" hidden="1">
      <c r="A92" s="4"/>
      <c r="B92" s="5"/>
      <c r="C92" s="20">
        <v>100</v>
      </c>
      <c r="D92" s="20"/>
      <c r="E92" s="20">
        <f>C92+D92</f>
        <v>100</v>
      </c>
      <c r="F92" s="20">
        <v>100</v>
      </c>
      <c r="G92" s="20"/>
      <c r="H92" s="20">
        <f>F92+G92</f>
        <v>100</v>
      </c>
      <c r="I92" s="20">
        <f>F92-C92</f>
        <v>0</v>
      </c>
      <c r="J92" s="20">
        <f>G92-D92</f>
        <v>0</v>
      </c>
      <c r="K92" s="20">
        <f>I92+J92</f>
        <v>0</v>
      </c>
    </row>
    <row r="93" spans="1:11" ht="15.75" hidden="1">
      <c r="A93" s="4"/>
      <c r="B93" s="5"/>
      <c r="C93" s="4"/>
      <c r="D93" s="4"/>
      <c r="E93" s="4"/>
      <c r="F93" s="4"/>
      <c r="G93" s="4"/>
      <c r="H93" s="4"/>
      <c r="I93" s="4"/>
      <c r="J93" s="4"/>
      <c r="K93" s="4"/>
    </row>
    <row r="94" spans="1:11" ht="15.75" hidden="1">
      <c r="A94" s="4" t="s">
        <v>15</v>
      </c>
      <c r="B94" s="5" t="s">
        <v>18</v>
      </c>
      <c r="C94" s="4" t="s">
        <v>15</v>
      </c>
      <c r="D94" s="4" t="s">
        <v>15</v>
      </c>
      <c r="E94" s="4" t="s">
        <v>15</v>
      </c>
      <c r="F94" s="4" t="s">
        <v>15</v>
      </c>
      <c r="G94" s="4" t="s">
        <v>15</v>
      </c>
      <c r="H94" s="4" t="s">
        <v>15</v>
      </c>
      <c r="I94" s="4" t="s">
        <v>15</v>
      </c>
      <c r="J94" s="4" t="s">
        <v>15</v>
      </c>
      <c r="K94" s="4" t="s">
        <v>15</v>
      </c>
    </row>
    <row r="95" spans="1:11" ht="48.75" customHeight="1">
      <c r="A95" s="42" t="s">
        <v>123</v>
      </c>
      <c r="B95" s="43"/>
      <c r="C95" s="43"/>
      <c r="D95" s="43"/>
      <c r="E95" s="43"/>
      <c r="F95" s="43"/>
      <c r="G95" s="43"/>
      <c r="H95" s="43"/>
      <c r="I95" s="43"/>
      <c r="J95" s="43"/>
      <c r="K95" s="44"/>
    </row>
    <row r="96" ht="15.75">
      <c r="A96" s="3"/>
    </row>
    <row r="97" spans="1:11" ht="19.5" customHeight="1">
      <c r="A97" s="34" t="s">
        <v>57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</row>
    <row r="98" ht="15.75">
      <c r="A98" s="3"/>
    </row>
    <row r="99" spans="1:8" ht="94.5">
      <c r="A99" s="9" t="s">
        <v>58</v>
      </c>
      <c r="B99" s="4" t="s">
        <v>59</v>
      </c>
      <c r="C99" s="4" t="s">
        <v>60</v>
      </c>
      <c r="D99" s="4" t="s">
        <v>61</v>
      </c>
      <c r="E99" s="4" t="s">
        <v>62</v>
      </c>
      <c r="F99" s="4" t="s">
        <v>63</v>
      </c>
      <c r="G99" s="4" t="s">
        <v>64</v>
      </c>
      <c r="H99" s="4" t="s">
        <v>65</v>
      </c>
    </row>
    <row r="100" spans="1:8" ht="15.75">
      <c r="A100" s="4">
        <v>1</v>
      </c>
      <c r="B100" s="4">
        <v>2</v>
      </c>
      <c r="C100" s="4">
        <v>3</v>
      </c>
      <c r="D100" s="4">
        <v>4</v>
      </c>
      <c r="E100" s="4">
        <v>5</v>
      </c>
      <c r="F100" s="4" t="s">
        <v>66</v>
      </c>
      <c r="G100" s="4">
        <v>7</v>
      </c>
      <c r="H100" s="4" t="s">
        <v>67</v>
      </c>
    </row>
    <row r="101" spans="1:8" ht="15.75">
      <c r="A101" s="40" t="s">
        <v>68</v>
      </c>
      <c r="B101" s="11" t="s">
        <v>69</v>
      </c>
      <c r="C101" s="40" t="s">
        <v>70</v>
      </c>
      <c r="D101" s="38"/>
      <c r="E101" s="38"/>
      <c r="F101" s="38"/>
      <c r="G101" s="40" t="s">
        <v>70</v>
      </c>
      <c r="H101" s="40" t="s">
        <v>70</v>
      </c>
    </row>
    <row r="102" spans="1:8" ht="15.75">
      <c r="A102" s="41"/>
      <c r="B102" s="12" t="s">
        <v>71</v>
      </c>
      <c r="C102" s="41"/>
      <c r="D102" s="39"/>
      <c r="E102" s="39"/>
      <c r="F102" s="39"/>
      <c r="G102" s="41"/>
      <c r="H102" s="41"/>
    </row>
    <row r="103" spans="1:8" ht="15.75">
      <c r="A103" s="4"/>
      <c r="B103" s="5" t="s">
        <v>72</v>
      </c>
      <c r="C103" s="4" t="s">
        <v>70</v>
      </c>
      <c r="D103" s="5"/>
      <c r="E103" s="5"/>
      <c r="F103" s="5"/>
      <c r="G103" s="4" t="s">
        <v>70</v>
      </c>
      <c r="H103" s="4" t="s">
        <v>70</v>
      </c>
    </row>
    <row r="104" spans="1:8" ht="47.25">
      <c r="A104" s="4"/>
      <c r="B104" s="5" t="s">
        <v>73</v>
      </c>
      <c r="C104" s="4" t="s">
        <v>70</v>
      </c>
      <c r="D104" s="5"/>
      <c r="E104" s="5"/>
      <c r="F104" s="5"/>
      <c r="G104" s="4" t="s">
        <v>70</v>
      </c>
      <c r="H104" s="4" t="s">
        <v>70</v>
      </c>
    </row>
    <row r="105" spans="1:8" ht="27.75" customHeight="1">
      <c r="A105" s="4"/>
      <c r="B105" s="5" t="s">
        <v>74</v>
      </c>
      <c r="C105" s="4" t="s">
        <v>70</v>
      </c>
      <c r="D105" s="5"/>
      <c r="E105" s="5"/>
      <c r="F105" s="5"/>
      <c r="G105" s="4" t="s">
        <v>70</v>
      </c>
      <c r="H105" s="4" t="s">
        <v>70</v>
      </c>
    </row>
    <row r="106" spans="1:8" ht="15.75">
      <c r="A106" s="4"/>
      <c r="B106" s="5" t="s">
        <v>75</v>
      </c>
      <c r="C106" s="4" t="s">
        <v>70</v>
      </c>
      <c r="D106" s="5"/>
      <c r="E106" s="5"/>
      <c r="F106" s="5"/>
      <c r="G106" s="4" t="s">
        <v>70</v>
      </c>
      <c r="H106" s="4" t="s">
        <v>70</v>
      </c>
    </row>
    <row r="107" spans="1:8" ht="15.75" customHeight="1">
      <c r="A107" s="35" t="s">
        <v>76</v>
      </c>
      <c r="B107" s="36"/>
      <c r="C107" s="36"/>
      <c r="D107" s="36"/>
      <c r="E107" s="36"/>
      <c r="F107" s="36"/>
      <c r="G107" s="36"/>
      <c r="H107" s="37"/>
    </row>
    <row r="108" spans="1:8" ht="15.75">
      <c r="A108" s="40" t="s">
        <v>77</v>
      </c>
      <c r="B108" s="11" t="s">
        <v>78</v>
      </c>
      <c r="C108" s="40" t="s">
        <v>70</v>
      </c>
      <c r="D108" s="38"/>
      <c r="E108" s="38"/>
      <c r="F108" s="38"/>
      <c r="G108" s="40" t="s">
        <v>70</v>
      </c>
      <c r="H108" s="40" t="s">
        <v>70</v>
      </c>
    </row>
    <row r="109" spans="1:8" ht="15.75">
      <c r="A109" s="41"/>
      <c r="B109" s="12" t="s">
        <v>71</v>
      </c>
      <c r="C109" s="41"/>
      <c r="D109" s="39"/>
      <c r="E109" s="39"/>
      <c r="F109" s="39"/>
      <c r="G109" s="41"/>
      <c r="H109" s="41"/>
    </row>
    <row r="110" spans="1:8" ht="15.75" customHeight="1">
      <c r="A110" s="35" t="s">
        <v>79</v>
      </c>
      <c r="B110" s="36"/>
      <c r="C110" s="36"/>
      <c r="D110" s="36"/>
      <c r="E110" s="36"/>
      <c r="F110" s="36"/>
      <c r="G110" s="36"/>
      <c r="H110" s="37"/>
    </row>
    <row r="111" spans="1:8" ht="15.75" customHeight="1">
      <c r="A111" s="35" t="s">
        <v>80</v>
      </c>
      <c r="B111" s="36"/>
      <c r="C111" s="36"/>
      <c r="D111" s="36"/>
      <c r="E111" s="36"/>
      <c r="F111" s="36"/>
      <c r="G111" s="36"/>
      <c r="H111" s="37"/>
    </row>
    <row r="112" spans="1:8" ht="52.5" customHeight="1">
      <c r="A112" s="13">
        <v>43467</v>
      </c>
      <c r="B112" s="14" t="s">
        <v>81</v>
      </c>
      <c r="C112" s="5"/>
      <c r="D112" s="5"/>
      <c r="E112" s="5"/>
      <c r="F112" s="5"/>
      <c r="G112" s="5"/>
      <c r="H112" s="5"/>
    </row>
    <row r="113" spans="1:8" ht="30.75" customHeight="1">
      <c r="A113" s="4"/>
      <c r="B113" s="15" t="s">
        <v>82</v>
      </c>
      <c r="C113" s="5"/>
      <c r="D113" s="5"/>
      <c r="E113" s="5"/>
      <c r="F113" s="5"/>
      <c r="G113" s="5"/>
      <c r="H113" s="5"/>
    </row>
    <row r="114" spans="1:8" ht="15.75" customHeight="1">
      <c r="A114" s="35" t="s">
        <v>83</v>
      </c>
      <c r="B114" s="36"/>
      <c r="C114" s="36"/>
      <c r="D114" s="36"/>
      <c r="E114" s="36"/>
      <c r="F114" s="36"/>
      <c r="G114" s="36"/>
      <c r="H114" s="37"/>
    </row>
    <row r="115" spans="1:8" ht="31.5">
      <c r="A115" s="4"/>
      <c r="B115" s="5" t="s">
        <v>84</v>
      </c>
      <c r="C115" s="5"/>
      <c r="D115" s="5"/>
      <c r="E115" s="5"/>
      <c r="F115" s="5"/>
      <c r="G115" s="5"/>
      <c r="H115" s="5"/>
    </row>
    <row r="116" spans="1:8" ht="31.5">
      <c r="A116" s="4"/>
      <c r="B116" s="5" t="s">
        <v>85</v>
      </c>
      <c r="C116" s="5"/>
      <c r="D116" s="5"/>
      <c r="E116" s="5"/>
      <c r="F116" s="5"/>
      <c r="G116" s="5"/>
      <c r="H116" s="5"/>
    </row>
    <row r="117" spans="1:8" ht="15.75">
      <c r="A117" s="4"/>
      <c r="B117" s="5" t="s">
        <v>86</v>
      </c>
      <c r="C117" s="5"/>
      <c r="D117" s="5"/>
      <c r="E117" s="5"/>
      <c r="F117" s="5"/>
      <c r="G117" s="5"/>
      <c r="H117" s="5"/>
    </row>
    <row r="118" spans="1:8" ht="31.5">
      <c r="A118" s="4"/>
      <c r="B118" s="15" t="s">
        <v>87</v>
      </c>
      <c r="C118" s="5"/>
      <c r="D118" s="5"/>
      <c r="E118" s="5"/>
      <c r="F118" s="5"/>
      <c r="G118" s="5"/>
      <c r="H118" s="5"/>
    </row>
    <row r="119" spans="1:8" ht="15.75" customHeight="1">
      <c r="A119" s="35" t="s">
        <v>88</v>
      </c>
      <c r="B119" s="36"/>
      <c r="C119" s="36"/>
      <c r="D119" s="36"/>
      <c r="E119" s="36"/>
      <c r="F119" s="36"/>
      <c r="G119" s="36"/>
      <c r="H119" s="37"/>
    </row>
    <row r="120" spans="1:8" ht="31.5">
      <c r="A120" s="4"/>
      <c r="B120" s="5" t="s">
        <v>84</v>
      </c>
      <c r="C120" s="5"/>
      <c r="D120" s="5"/>
      <c r="E120" s="5"/>
      <c r="F120" s="5"/>
      <c r="G120" s="5"/>
      <c r="H120" s="5"/>
    </row>
    <row r="121" spans="1:8" ht="31.5">
      <c r="A121" s="4"/>
      <c r="B121" s="5" t="s">
        <v>85</v>
      </c>
      <c r="C121" s="5"/>
      <c r="D121" s="5"/>
      <c r="E121" s="5"/>
      <c r="F121" s="5"/>
      <c r="G121" s="5"/>
      <c r="H121" s="5"/>
    </row>
    <row r="122" spans="1:8" ht="15.75">
      <c r="A122" s="4"/>
      <c r="B122" s="5" t="s">
        <v>86</v>
      </c>
      <c r="C122" s="5"/>
      <c r="D122" s="5"/>
      <c r="E122" s="5"/>
      <c r="F122" s="5"/>
      <c r="G122" s="5"/>
      <c r="H122" s="5"/>
    </row>
    <row r="123" spans="1:8" ht="31.5">
      <c r="A123" s="13">
        <v>43498</v>
      </c>
      <c r="B123" s="14" t="s">
        <v>89</v>
      </c>
      <c r="C123" s="4" t="s">
        <v>70</v>
      </c>
      <c r="D123" s="4"/>
      <c r="E123" s="4"/>
      <c r="F123" s="4"/>
      <c r="G123" s="4" t="s">
        <v>70</v>
      </c>
      <c r="H123" s="4" t="s">
        <v>70</v>
      </c>
    </row>
    <row r="124" ht="15.75">
      <c r="A124" s="3"/>
    </row>
    <row r="125" spans="1:11" ht="23.25" customHeight="1">
      <c r="A125" s="34" t="s">
        <v>90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</row>
    <row r="126" spans="1:11" ht="20.25" customHeight="1">
      <c r="A126" s="32" t="s">
        <v>100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32"/>
    </row>
    <row r="127" ht="12.75">
      <c r="A127" s="2"/>
    </row>
    <row r="128" spans="1:11" ht="29.25" customHeight="1">
      <c r="A128" s="34" t="s">
        <v>91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</row>
    <row r="129" spans="1:11" ht="25.5" customHeight="1">
      <c r="A129" s="32" t="s">
        <v>120</v>
      </c>
      <c r="B129" s="32"/>
      <c r="C129" s="32"/>
      <c r="D129" s="32"/>
      <c r="E129" s="32"/>
      <c r="F129" s="32"/>
      <c r="G129" s="32"/>
      <c r="H129" s="32"/>
      <c r="I129" s="32"/>
      <c r="J129" s="32"/>
      <c r="K129" s="32"/>
    </row>
    <row r="130" ht="12.75">
      <c r="A130" s="2"/>
    </row>
    <row r="131" spans="1:11" ht="23.25" customHeight="1">
      <c r="A131" s="34" t="s">
        <v>92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</row>
    <row r="132" spans="1:11" ht="85.5" customHeight="1">
      <c r="A132" s="32" t="s">
        <v>124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</row>
    <row r="133" spans="1:11" ht="13.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</row>
    <row r="134" ht="12.75">
      <c r="A134" s="2"/>
    </row>
    <row r="135" spans="1:11" ht="23.25" customHeight="1">
      <c r="A135" s="32" t="s">
        <v>101</v>
      </c>
      <c r="B135" s="32"/>
      <c r="C135" s="32"/>
      <c r="D135" s="32"/>
      <c r="E135" s="32"/>
      <c r="F135" s="32"/>
      <c r="G135" s="32"/>
      <c r="H135" s="32"/>
      <c r="I135" s="32"/>
      <c r="J135" s="32"/>
      <c r="K135" s="32"/>
    </row>
    <row r="136" spans="1:11" ht="12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</row>
    <row r="137" ht="12.75">
      <c r="A137" s="2"/>
    </row>
    <row r="138" spans="1:11" ht="21" customHeight="1">
      <c r="A138" s="32" t="s">
        <v>102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</row>
    <row r="139" spans="1:11" ht="34.5" customHeight="1">
      <c r="A139" s="32" t="s">
        <v>103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</row>
    <row r="140" spans="1:11" ht="12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</row>
    <row r="141" ht="15.75">
      <c r="A141" s="3"/>
    </row>
    <row r="142" spans="1:11" ht="34.5" customHeight="1">
      <c r="A142" s="32" t="s">
        <v>104</v>
      </c>
      <c r="B142" s="32"/>
      <c r="C142" s="32"/>
      <c r="D142" s="32"/>
      <c r="G142" s="16" t="s">
        <v>93</v>
      </c>
      <c r="J142" s="33" t="s">
        <v>105</v>
      </c>
      <c r="K142" s="33"/>
    </row>
    <row r="143" spans="1:7" ht="12.75" customHeight="1">
      <c r="A143" s="17"/>
      <c r="G143" s="18" t="s">
        <v>94</v>
      </c>
    </row>
    <row r="145" spans="1:11" ht="15.75">
      <c r="A145" s="31" t="s">
        <v>95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1:11" ht="15.75">
      <c r="A146" s="31" t="s">
        <v>96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8" spans="1:11" ht="15.75">
      <c r="A148" s="31" t="s">
        <v>97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50" ht="15.75">
      <c r="A150" s="19"/>
    </row>
  </sheetData>
  <sheetProtection/>
  <mergeCells count="145">
    <mergeCell ref="A7:L7"/>
    <mergeCell ref="A8:L8"/>
    <mergeCell ref="A9:L9"/>
    <mergeCell ref="A10:L10"/>
    <mergeCell ref="A1:L1"/>
    <mergeCell ref="A2:L2"/>
    <mergeCell ref="A4:L4"/>
    <mergeCell ref="A5:L5"/>
    <mergeCell ref="A17:K17"/>
    <mergeCell ref="A18:K18"/>
    <mergeCell ref="A20:K20"/>
    <mergeCell ref="A22:L22"/>
    <mergeCell ref="A11:L11"/>
    <mergeCell ref="A12:L12"/>
    <mergeCell ref="A14:L14"/>
    <mergeCell ref="A15:L15"/>
    <mergeCell ref="J24:L24"/>
    <mergeCell ref="C25:D25"/>
    <mergeCell ref="C26:D26"/>
    <mergeCell ref="A24:A25"/>
    <mergeCell ref="B24:B25"/>
    <mergeCell ref="C24:F24"/>
    <mergeCell ref="G24:I24"/>
    <mergeCell ref="A29:L29"/>
    <mergeCell ref="A31:L31"/>
    <mergeCell ref="A27:L27"/>
    <mergeCell ref="B34:D34"/>
    <mergeCell ref="E34:G34"/>
    <mergeCell ref="H34:J34"/>
    <mergeCell ref="K34:L34"/>
    <mergeCell ref="B33:D33"/>
    <mergeCell ref="E33:G33"/>
    <mergeCell ref="H33:J33"/>
    <mergeCell ref="K33:L33"/>
    <mergeCell ref="B36:D36"/>
    <mergeCell ref="E36:G36"/>
    <mergeCell ref="H36:J36"/>
    <mergeCell ref="K36:L36"/>
    <mergeCell ref="B35:D35"/>
    <mergeCell ref="E35:G35"/>
    <mergeCell ref="H35:J35"/>
    <mergeCell ref="K35:L35"/>
    <mergeCell ref="A38:L38"/>
    <mergeCell ref="B39:D39"/>
    <mergeCell ref="E39:G39"/>
    <mergeCell ref="H39:J39"/>
    <mergeCell ref="K39:L39"/>
    <mergeCell ref="B37:D37"/>
    <mergeCell ref="E37:G37"/>
    <mergeCell ref="H37:J37"/>
    <mergeCell ref="K37:L37"/>
    <mergeCell ref="B41:D41"/>
    <mergeCell ref="E41:G41"/>
    <mergeCell ref="H41:J41"/>
    <mergeCell ref="K41:L41"/>
    <mergeCell ref="B40:D40"/>
    <mergeCell ref="E40:G40"/>
    <mergeCell ref="H40:J40"/>
    <mergeCell ref="K40:L40"/>
    <mergeCell ref="B43:D43"/>
    <mergeCell ref="E43:G43"/>
    <mergeCell ref="H43:J43"/>
    <mergeCell ref="K43:L43"/>
    <mergeCell ref="B42:D42"/>
    <mergeCell ref="E42:G42"/>
    <mergeCell ref="H42:J42"/>
    <mergeCell ref="K42:L42"/>
    <mergeCell ref="A45:L45"/>
    <mergeCell ref="B46:D46"/>
    <mergeCell ref="E46:G46"/>
    <mergeCell ref="H46:J46"/>
    <mergeCell ref="K46:L46"/>
    <mergeCell ref="B44:D44"/>
    <mergeCell ref="E44:G44"/>
    <mergeCell ref="H44:J44"/>
    <mergeCell ref="K44:L44"/>
    <mergeCell ref="B48:D48"/>
    <mergeCell ref="E48:G48"/>
    <mergeCell ref="H48:J48"/>
    <mergeCell ref="K48:L48"/>
    <mergeCell ref="B47:D47"/>
    <mergeCell ref="E47:G47"/>
    <mergeCell ref="H47:J47"/>
    <mergeCell ref="K47:L47"/>
    <mergeCell ref="F56:H56"/>
    <mergeCell ref="I56:K56"/>
    <mergeCell ref="B49:D49"/>
    <mergeCell ref="E49:G49"/>
    <mergeCell ref="H49:J49"/>
    <mergeCell ref="K49:L49"/>
    <mergeCell ref="A58:K58"/>
    <mergeCell ref="A63:K63"/>
    <mergeCell ref="A50:L50"/>
    <mergeCell ref="A52:L52"/>
    <mergeCell ref="A54:K54"/>
    <mergeCell ref="A56:A57"/>
    <mergeCell ref="B56:B57"/>
    <mergeCell ref="C56:E56"/>
    <mergeCell ref="I73:K73"/>
    <mergeCell ref="I74:K74"/>
    <mergeCell ref="A68:K68"/>
    <mergeCell ref="A95:K95"/>
    <mergeCell ref="A97:K97"/>
    <mergeCell ref="A69:K69"/>
    <mergeCell ref="A71:K71"/>
    <mergeCell ref="A73:A75"/>
    <mergeCell ref="B73:B75"/>
    <mergeCell ref="C73:E74"/>
    <mergeCell ref="F73:H74"/>
    <mergeCell ref="D108:D109"/>
    <mergeCell ref="E108:E109"/>
    <mergeCell ref="F101:F102"/>
    <mergeCell ref="G101:G102"/>
    <mergeCell ref="H101:H102"/>
    <mergeCell ref="A107:H107"/>
    <mergeCell ref="A101:A102"/>
    <mergeCell ref="C101:C102"/>
    <mergeCell ref="D101:D102"/>
    <mergeCell ref="E101:E102"/>
    <mergeCell ref="A111:H111"/>
    <mergeCell ref="A114:H114"/>
    <mergeCell ref="A119:H119"/>
    <mergeCell ref="A125:K125"/>
    <mergeCell ref="F108:F109"/>
    <mergeCell ref="G108:G109"/>
    <mergeCell ref="H108:H109"/>
    <mergeCell ref="A110:H110"/>
    <mergeCell ref="A108:A109"/>
    <mergeCell ref="C108:C109"/>
    <mergeCell ref="A132:K132"/>
    <mergeCell ref="A133:K133"/>
    <mergeCell ref="A135:K135"/>
    <mergeCell ref="A136:K136"/>
    <mergeCell ref="A126:K126"/>
    <mergeCell ref="A128:K128"/>
    <mergeCell ref="A129:K129"/>
    <mergeCell ref="A131:K131"/>
    <mergeCell ref="A145:K145"/>
    <mergeCell ref="A146:K146"/>
    <mergeCell ref="A148:K148"/>
    <mergeCell ref="A138:K138"/>
    <mergeCell ref="A139:K139"/>
    <mergeCell ref="A140:K140"/>
    <mergeCell ref="A142:D142"/>
    <mergeCell ref="J142:K142"/>
  </mergeCells>
  <printOptions/>
  <pageMargins left="0.8661417322834646" right="0.8267716535433072" top="0.5905511811023623" bottom="0.4330708661417323" header="0.5118110236220472" footer="0.31496062992125984"/>
  <pageSetup fitToHeight="5" fitToWidth="1" horizontalDpi="600" verticalDpi="600" orientation="landscape" paperSize="9" scale="69" r:id="rId1"/>
  <rowBreaks count="5" manualBreakCount="5">
    <brk id="30" max="255" man="1"/>
    <brk id="62" max="11" man="1"/>
    <brk id="70" max="255" man="1"/>
    <brk id="95" max="255" man="1"/>
    <brk id="11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04k408tg</cp:lastModifiedBy>
  <cp:lastPrinted>2021-01-19T10:35:02Z</cp:lastPrinted>
  <dcterms:created xsi:type="dcterms:W3CDTF">2019-03-14T10:21:45Z</dcterms:created>
  <dcterms:modified xsi:type="dcterms:W3CDTF">2021-02-22T08:49:55Z</dcterms:modified>
  <cp:category/>
  <cp:version/>
  <cp:contentType/>
  <cp:contentStatus/>
</cp:coreProperties>
</file>