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  <sheet name="звіт за 2020 рік +нова постанов" sheetId="2" r:id="rId2"/>
  </sheets>
  <definedNames>
    <definedName name="_xlnm.Print_Area" localSheetId="0">'звіт за 2020 рік'!$A$1:$N$73</definedName>
    <definedName name="_xlnm.Print_Area" localSheetId="1">'звіт за 2020 рік +нова постанов'!$A$1:$M$86</definedName>
  </definedNames>
  <calcPr fullCalcOnLoad="1"/>
</workbook>
</file>

<file path=xl/sharedStrings.xml><?xml version="1.0" encoding="utf-8"?>
<sst xmlns="http://schemas.openxmlformats.org/spreadsheetml/2006/main" count="295" uniqueCount="92">
  <si>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</si>
  <si>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</si>
  <si>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</si>
  <si>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</si>
  <si>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</si>
  <si>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</si>
  <si>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</si>
  <si>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</si>
  <si>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</si>
  <si>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</si>
  <si>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</si>
  <si>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</si>
  <si>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</si>
  <si>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</si>
  <si>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</si>
  <si>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</si>
  <si>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</si>
  <si>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</si>
  <si>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</si>
  <si>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</si>
  <si>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</si>
  <si>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</si>
  <si>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</si>
  <si>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</si>
  <si>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</si>
  <si>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</si>
  <si>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</si>
  <si>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</si>
  <si>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</si>
  <si>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</si>
  <si>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</si>
  <si>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</si>
  <si>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</si>
  <si>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</si>
  <si>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</si>
  <si>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</si>
  <si>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</si>
  <si>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</si>
  <si>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</si>
  <si>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</si>
  <si>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</si>
  <si>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</si>
  <si>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</si>
  <si>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</si>
  <si>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</si>
  <si>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Забезпечення ефективного виконання завдань і функцій соціальної сфери</t>
  </si>
  <si>
    <t>грн.</t>
  </si>
  <si>
    <t>кошторис</t>
  </si>
  <si>
    <t>осіб</t>
  </si>
  <si>
    <t>розрахунок</t>
  </si>
  <si>
    <t>відсоток</t>
  </si>
  <si>
    <t>Директор департаменту соціальної політики</t>
  </si>
  <si>
    <t>О.І. Гудзенко</t>
  </si>
  <si>
    <t>Ю.П. Кобелева</t>
  </si>
  <si>
    <t>про виконання паспорта бюджетної програми місцевого бюджету на 01.01.2021 року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</si>
  <si>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</si>
  <si>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</si>
  <si>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</si>
  <si>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Міська соціальна програма "Турбота" на період з 2018 до 2022</t>
  </si>
  <si>
    <t>спрямовано коштів на забезпечення соціальних гарантій фізичним особам, які надають соціальні послуги</t>
  </si>
  <si>
    <t>чисельність фізичних осіб, які звернулися за наданням компенсації за надання соціальних послуг</t>
  </si>
  <si>
    <t>статистична звітність</t>
  </si>
  <si>
    <t>чисельність фізичних осіб, яким призначено компенсація за надання соціальних послуг</t>
  </si>
  <si>
    <t>особи з інвалідністю 1-ї групи</t>
  </si>
  <si>
    <t>особи з інвалідністю 2-ї групи</t>
  </si>
  <si>
    <t>особи з інвалідністю 3-ї групи</t>
  </si>
  <si>
    <t>грн/місяць</t>
  </si>
  <si>
    <t>середній розмір витрат компенсації фізичним особам, які здійснюють догляд за особою з інвалідністю І групи</t>
  </si>
  <si>
    <t>середній розмір витрат компенсації фізичним особам, які здійснюють догляд за особою з інвалідністю ІI групи</t>
  </si>
  <si>
    <t>середній розмір витрат компенсації фізичним особам, які здійснюють догляд за особою з інвалідністю IIІ групи</t>
  </si>
  <si>
    <t>питома вага кількості призначених компенсацій до кількості звернень за призначеннями, %</t>
  </si>
  <si>
    <t>Кошторисними призначеннями було передбачено більше допомог, ніж нараховано в зв'язку з меншою кількістю звернень.</t>
  </si>
  <si>
    <r>
      <t xml:space="preserve">Касові видатки по даній програмі за 2020 рік становлять </t>
    </r>
    <r>
      <rPr>
        <sz val="12"/>
        <color indexed="8"/>
        <rFont val="Times New Roman"/>
        <family val="1"/>
      </rPr>
      <t>1 368 328,28 грн.,</t>
    </r>
    <r>
      <rPr>
        <sz val="12"/>
        <color indexed="8"/>
        <rFont val="Times New Roman"/>
        <family val="1"/>
      </rPr>
      <t xml:space="preserve"> що складає 69,11 %  від запланованих та відповідають фактичній кількості звернень.</t>
    </r>
  </si>
  <si>
    <t>Завдання, передбачено бюджетною програмою 0813160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катастрофи)", виконано. Забезпечена мета бюджетної програми, а саме  -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допомоги. Програма залишається  актуальною для подальшої реалізації. Завдяки коштам, виділеним в межах доведених асигнувань міського бюджету на 2019 рік, вдалося забезпечити 449 особу,  яким призначено компенсація за надання соціальних послуг з них: 332 особи - інвалідам 1-ї групи, 116 осіб - інвалідам 2-ї групи та 1 особа-третьої групи.  Бюджетні кошти використані за призначенням. Касові видатки склали 69,11 % від затвердженого обсягу бюджетних коштів.</t>
  </si>
  <si>
    <t>Показники ефективності на протязі року залишилися без змін.</t>
  </si>
  <si>
    <t xml:space="preserve">Міська соціальна програма "Турбота" на період з 2018 по 2022,  виконана в межах доведених асигнувань міського бюджету на 2020 рік. За показниками затрат 69,11 % виконання, показники продукту та ефективності свідчать, що чисельність фізичних осіб, яким призначено компенсація за надання соціальних послуг 449 осіб, з них:  332 особи - інвалідам 1-ї групи, 116 осіб - інвалідам 2-ї групи та 1 особа-третьої групи.   </t>
  </si>
  <si>
    <t>Розбіжність показника продукту виникла внаслідок того, що за призначенням компенсації звернулося менше громадян, ніж очікувалося.</t>
  </si>
  <si>
    <t>Чисельність фізичних осіб, яким призначено компенсацію за надання соціальних послуг по Постанові № 859 від 23.09.2020 року, в.т.ч.:</t>
  </si>
  <si>
    <t>Особи з інвалідністю 1-ї групи</t>
  </si>
  <si>
    <t>Діти з інвалідністю</t>
  </si>
  <si>
    <t>Громадяни похилого віку з когнітивними порушеннями</t>
  </si>
  <si>
    <t>Невиліковно хворі, які через порушення функцій організму не можуть самостійно пересуватися та самообслуговуватися</t>
  </si>
  <si>
    <t>Діти, яким не встановлено інвалідність, але які є хворими на тяжкі перинатальні ураження нервової системи</t>
  </si>
  <si>
    <t>Середній розмір витрат компенсації особам з інвалідністю 1 групи (по Постанові №859 від 23.09.2020)</t>
  </si>
  <si>
    <t>Середній розмір витрат компенсації дітям з інвалідністю</t>
  </si>
  <si>
    <t>Середній розмір громадянам похилого віку з когнітивними порушеннями</t>
  </si>
  <si>
    <t>Середній розмір витрат невиліковно хворим, які через порушення функцій організму не можуть самостійно пересуватися та самообслуговуватися</t>
  </si>
  <si>
    <t>Середній розмір витрат дітям, яким не встановлено інвалідність, але які є хворими на тяжкі перинатальні ураження нервової системи</t>
  </si>
  <si>
    <t>(0813160)</t>
  </si>
  <si>
    <t xml:space="preserve">Заступник директора департаменту - начальник управління бухгалтерського обліку та фінансування </t>
  </si>
  <si>
    <t xml:space="preserve">Міська соціальна програма "Турбота" на період з 2018 по 2022,  виконана в межах доведених асигнувань міського бюджету на 2020 рік. За показниками затрат 69,11 % виконання, показники продукту та ефективності свідчать, що чисельність фізичних осіб, яким призначено компенсація за надання соціальних послуг 441 осіб, з них:  326 особи - інвалідам 1-ї групи, 114 осіб - інвалідам 2-ї групи та 1 особа-третьої групи.   </t>
  </si>
  <si>
    <t>Завдання, передбачено бюджетною програмою 0813160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катастрофи)", виконано. Забезпечена мета бюджетної програми, а саме  -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допомоги. Програма залишається  актуальною для подальшої реалізації. Завдяки коштам, виділеним в межах доведених асигнувань міського бюджету на 2020 рік, вдалося забезпечити 441 особу,  яким призначено компенсація за надання соціальних послуг з них: 326 особи - інвалідам 1-ї групи, 114 осіб - інвалідам 2-ї групи та 1 особа-третьої групи.  Бюджетні кошти використані за призначенням. Касові видатки склали 69,11 % від затвердженого обсягу бюджетних коштів.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</si>
</sst>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 vertical="top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50">
      <selection activeCell="Q65" sqref="Q65"/>
    </sheetView>
  </sheetViews>
  <sheetFormatPr defaultColWidth="9.140625" defaultRowHeight="15"/>
  <cols>
    <col min="1" max="1" width="4.421875" style="1" customWidth="1"/>
    <col min="2" max="2" width="37.140625" style="1" customWidth="1"/>
    <col min="3" max="3" width="11.421875" style="1" customWidth="1"/>
    <col min="4" max="4" width="19.28125" style="1" customWidth="1"/>
    <col min="5" max="5" width="15.140625" style="1" customWidth="1"/>
    <col min="6" max="6" width="13.00390625" style="1" customWidth="1"/>
    <col min="7" max="7" width="14.421875" style="1" customWidth="1"/>
    <col min="8" max="8" width="14.00390625" style="1" customWidth="1"/>
    <col min="9" max="9" width="13.00390625" style="1" customWidth="1"/>
    <col min="10" max="10" width="14.140625" style="1" customWidth="1"/>
    <col min="11" max="11" width="14.421875" style="1" customWidth="1"/>
    <col min="12" max="12" width="13.00390625" style="1" customWidth="1"/>
    <col min="13" max="13" width="15.421875" style="1" customWidth="1"/>
    <col min="14" max="16384" width="9.140625" style="1" customWidth="1"/>
  </cols>
  <sheetData>
    <row r="1" spans="10:13" ht="15.75" customHeight="1">
      <c r="J1" s="30" t="s">
        <v>0</v>
      </c>
      <c r="K1" s="30"/>
      <c r="L1" s="30"/>
      <c r="M1" s="30"/>
    </row>
    <row r="2" spans="10:13" ht="15.75">
      <c r="J2" s="30"/>
      <c r="K2" s="30"/>
      <c r="L2" s="30"/>
      <c r="M2" s="30"/>
    </row>
    <row r="3" spans="10:13" ht="15.75">
      <c r="J3" s="30"/>
      <c r="K3" s="30"/>
      <c r="L3" s="30"/>
      <c r="M3" s="30"/>
    </row>
    <row r="4" spans="10:13" ht="15.75">
      <c r="J4" s="30"/>
      <c r="K4" s="30"/>
      <c r="L4" s="30"/>
      <c r="M4" s="30"/>
    </row>
    <row r="5" spans="1:13" ht="15.7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.75">
      <c r="A6" s="31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32" t="s">
        <v>2</v>
      </c>
      <c r="B7" s="17" t="s">
        <v>42</v>
      </c>
      <c r="C7" s="2"/>
      <c r="E7" s="33" t="s">
        <v>44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32"/>
      <c r="B8" s="3" t="s">
        <v>3</v>
      </c>
      <c r="C8" s="4"/>
      <c r="D8" s="5"/>
      <c r="E8" s="34" t="s">
        <v>4</v>
      </c>
      <c r="F8" s="34"/>
      <c r="G8" s="34"/>
      <c r="H8" s="34"/>
      <c r="I8" s="34"/>
      <c r="J8" s="34"/>
      <c r="K8" s="34"/>
      <c r="L8" s="34"/>
      <c r="M8" s="34"/>
    </row>
    <row r="9" spans="1:13" ht="15.75">
      <c r="A9" s="32" t="s">
        <v>5</v>
      </c>
      <c r="B9" s="17" t="s">
        <v>43</v>
      </c>
      <c r="C9" s="2"/>
      <c r="E9" s="33" t="s">
        <v>44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>
      <c r="A10" s="32"/>
      <c r="B10" s="3" t="s">
        <v>3</v>
      </c>
      <c r="C10" s="4"/>
      <c r="D10" s="5"/>
      <c r="E10" s="38" t="s">
        <v>6</v>
      </c>
      <c r="F10" s="38"/>
      <c r="G10" s="38"/>
      <c r="H10" s="38"/>
      <c r="I10" s="38"/>
      <c r="J10" s="38"/>
      <c r="K10" s="38"/>
      <c r="L10" s="38"/>
      <c r="M10" s="38"/>
    </row>
    <row r="11" spans="1:13" ht="36" customHeight="1">
      <c r="A11" s="32" t="s">
        <v>7</v>
      </c>
      <c r="B11" s="23" t="s">
        <v>88</v>
      </c>
      <c r="C11" s="18">
        <v>1010</v>
      </c>
      <c r="E11" s="39" t="s">
        <v>55</v>
      </c>
      <c r="F11" s="39"/>
      <c r="G11" s="39"/>
      <c r="H11" s="39"/>
      <c r="I11" s="39"/>
      <c r="J11" s="39"/>
      <c r="K11" s="39"/>
      <c r="L11" s="39"/>
      <c r="M11" s="39"/>
    </row>
    <row r="12" spans="1:13" ht="15" customHeight="1">
      <c r="A12" s="32"/>
      <c r="B12" s="3" t="s">
        <v>3</v>
      </c>
      <c r="C12" s="6" t="s">
        <v>8</v>
      </c>
      <c r="D12" s="5"/>
      <c r="E12" s="34" t="s">
        <v>9</v>
      </c>
      <c r="F12" s="34"/>
      <c r="G12" s="34"/>
      <c r="H12" s="34"/>
      <c r="I12" s="34"/>
      <c r="J12" s="34"/>
      <c r="K12" s="34"/>
      <c r="L12" s="34"/>
      <c r="M12" s="34"/>
    </row>
    <row r="13" spans="1:13" ht="19.5" customHeight="1">
      <c r="A13" s="41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ht="15.75">
      <c r="A14" s="7"/>
    </row>
    <row r="15" spans="1:13" ht="31.5">
      <c r="A15" s="8" t="s">
        <v>11</v>
      </c>
      <c r="B15" s="42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9">
        <v>1</v>
      </c>
      <c r="B16" s="35" t="s">
        <v>45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ht="15.75">
      <c r="A17" s="7"/>
    </row>
    <row r="18" ht="15.75">
      <c r="A18" s="10" t="s">
        <v>13</v>
      </c>
    </row>
    <row r="19" spans="1:13" ht="30.75" customHeight="1">
      <c r="A19" s="2"/>
      <c r="B19" s="40" t="s">
        <v>56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ht="15.75">
      <c r="A20" s="10" t="s">
        <v>14</v>
      </c>
    </row>
    <row r="21" ht="15.75">
      <c r="A21" s="7"/>
    </row>
    <row r="22" spans="1:13" ht="32.25" customHeight="1">
      <c r="A22" s="8" t="s">
        <v>11</v>
      </c>
      <c r="B22" s="42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35.25" customHeight="1">
      <c r="A23" s="19">
        <v>1</v>
      </c>
      <c r="B23" s="35" t="s">
        <v>57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ht="15.75">
      <c r="A24" s="7"/>
    </row>
    <row r="25" ht="15.75">
      <c r="A25" s="10" t="s">
        <v>16</v>
      </c>
    </row>
    <row r="26" spans="2:13" ht="15.75" customHeight="1">
      <c r="B26" s="2"/>
      <c r="M26" s="2" t="s">
        <v>17</v>
      </c>
    </row>
    <row r="27" ht="15.75">
      <c r="A27" s="7"/>
    </row>
    <row r="28" spans="1:26" ht="30" customHeight="1">
      <c r="A28" s="42" t="s">
        <v>11</v>
      </c>
      <c r="B28" s="42" t="s">
        <v>18</v>
      </c>
      <c r="C28" s="42"/>
      <c r="D28" s="42"/>
      <c r="E28" s="42" t="s">
        <v>19</v>
      </c>
      <c r="F28" s="42"/>
      <c r="G28" s="42"/>
      <c r="H28" s="42" t="s">
        <v>20</v>
      </c>
      <c r="I28" s="42"/>
      <c r="J28" s="42"/>
      <c r="K28" s="42" t="s">
        <v>21</v>
      </c>
      <c r="L28" s="42"/>
      <c r="M28" s="42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33" customHeight="1">
      <c r="A29" s="42"/>
      <c r="B29" s="42"/>
      <c r="C29" s="42"/>
      <c r="D29" s="42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>
      <c r="A30" s="8">
        <v>1</v>
      </c>
      <c r="B30" s="42">
        <v>2</v>
      </c>
      <c r="C30" s="42"/>
      <c r="D30" s="42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68.25" customHeight="1">
      <c r="A31" s="19">
        <v>1</v>
      </c>
      <c r="B31" s="46" t="s">
        <v>55</v>
      </c>
      <c r="C31" s="47"/>
      <c r="D31" s="48"/>
      <c r="E31" s="14">
        <v>1979912</v>
      </c>
      <c r="F31" s="14"/>
      <c r="G31" s="14">
        <f>E31+F31</f>
        <v>1979912</v>
      </c>
      <c r="H31" s="14">
        <v>1368328.28</v>
      </c>
      <c r="I31" s="14"/>
      <c r="J31" s="14">
        <f>H31+I31</f>
        <v>1368328.28</v>
      </c>
      <c r="K31" s="14">
        <f>H31-E31</f>
        <v>-611583.72</v>
      </c>
      <c r="L31" s="14"/>
      <c r="M31" s="14">
        <f>K31+L31</f>
        <v>-611583.72</v>
      </c>
      <c r="R31" s="11"/>
      <c r="S31" s="11"/>
      <c r="T31" s="11"/>
      <c r="U31" s="21"/>
      <c r="V31" s="11"/>
      <c r="W31" s="11"/>
      <c r="X31" s="11"/>
      <c r="Y31" s="11"/>
      <c r="Z31" s="11"/>
    </row>
    <row r="32" spans="1:26" ht="15.75">
      <c r="A32" s="8"/>
      <c r="B32" s="49" t="s">
        <v>25</v>
      </c>
      <c r="C32" s="50"/>
      <c r="D32" s="51"/>
      <c r="E32" s="14">
        <f>E31</f>
        <v>1979912</v>
      </c>
      <c r="F32" s="14"/>
      <c r="G32" s="14">
        <f>G31</f>
        <v>1979912</v>
      </c>
      <c r="H32" s="14">
        <f>H31</f>
        <v>1368328.28</v>
      </c>
      <c r="I32" s="14">
        <f>I31</f>
        <v>0</v>
      </c>
      <c r="J32" s="14">
        <f>J31</f>
        <v>1368328.28</v>
      </c>
      <c r="K32" s="14">
        <f>K31</f>
        <v>-611583.72</v>
      </c>
      <c r="L32" s="14"/>
      <c r="M32" s="14">
        <f>M31</f>
        <v>-611583.72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13" ht="18.75" customHeight="1">
      <c r="A33" s="44" t="s">
        <v>71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ht="15.75">
      <c r="A34" s="7"/>
    </row>
    <row r="35" spans="1:13" ht="33" customHeight="1">
      <c r="A35" s="52" t="s">
        <v>26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ht="15.75">
      <c r="M36" s="2" t="s">
        <v>17</v>
      </c>
    </row>
    <row r="37" ht="15.75">
      <c r="A37" s="7"/>
    </row>
    <row r="38" spans="1:13" ht="31.5" customHeight="1">
      <c r="A38" s="42" t="s">
        <v>27</v>
      </c>
      <c r="B38" s="42" t="s">
        <v>28</v>
      </c>
      <c r="C38" s="42"/>
      <c r="D38" s="42"/>
      <c r="E38" s="42" t="s">
        <v>19</v>
      </c>
      <c r="F38" s="42"/>
      <c r="G38" s="42"/>
      <c r="H38" s="42" t="s">
        <v>20</v>
      </c>
      <c r="I38" s="42"/>
      <c r="J38" s="42"/>
      <c r="K38" s="42" t="s">
        <v>21</v>
      </c>
      <c r="L38" s="42"/>
      <c r="M38" s="42"/>
    </row>
    <row r="39" spans="1:13" ht="33.75" customHeight="1">
      <c r="A39" s="42"/>
      <c r="B39" s="42"/>
      <c r="C39" s="42"/>
      <c r="D39" s="42"/>
      <c r="E39" s="8" t="s">
        <v>22</v>
      </c>
      <c r="F39" s="8" t="s">
        <v>23</v>
      </c>
      <c r="G39" s="8" t="s">
        <v>24</v>
      </c>
      <c r="H39" s="8" t="s">
        <v>22</v>
      </c>
      <c r="I39" s="8" t="s">
        <v>23</v>
      </c>
      <c r="J39" s="8" t="s">
        <v>24</v>
      </c>
      <c r="K39" s="8" t="s">
        <v>22</v>
      </c>
      <c r="L39" s="8" t="s">
        <v>23</v>
      </c>
      <c r="M39" s="8" t="s">
        <v>24</v>
      </c>
    </row>
    <row r="40" spans="1:13" ht="15.75">
      <c r="A40" s="8">
        <v>1</v>
      </c>
      <c r="B40" s="42">
        <v>2</v>
      </c>
      <c r="C40" s="42"/>
      <c r="D40" s="42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</row>
    <row r="41" spans="1:13" ht="21.75" customHeight="1">
      <c r="A41" s="8"/>
      <c r="B41" s="35" t="s">
        <v>58</v>
      </c>
      <c r="C41" s="36"/>
      <c r="D41" s="37"/>
      <c r="E41" s="14">
        <f>E32</f>
        <v>1979912</v>
      </c>
      <c r="F41" s="14"/>
      <c r="G41" s="14">
        <f>E41+F41</f>
        <v>1979912</v>
      </c>
      <c r="H41" s="14">
        <f>H32</f>
        <v>1368328.28</v>
      </c>
      <c r="I41" s="14"/>
      <c r="J41" s="14">
        <f>H41+I41</f>
        <v>1368328.28</v>
      </c>
      <c r="K41" s="14">
        <f>H41-E41</f>
        <v>-611583.72</v>
      </c>
      <c r="L41" s="14">
        <f>F41-I41</f>
        <v>0</v>
      </c>
      <c r="M41" s="14">
        <f>K41+L41</f>
        <v>-611583.72</v>
      </c>
    </row>
    <row r="42" ht="15.75">
      <c r="A42" s="7"/>
    </row>
    <row r="43" ht="15.75">
      <c r="A43" s="10" t="s">
        <v>29</v>
      </c>
    </row>
    <row r="44" ht="15.75">
      <c r="A44" s="7"/>
    </row>
    <row r="45" spans="1:13" ht="53.25" customHeight="1">
      <c r="A45" s="42" t="s">
        <v>27</v>
      </c>
      <c r="B45" s="42" t="s">
        <v>30</v>
      </c>
      <c r="C45" s="42" t="s">
        <v>31</v>
      </c>
      <c r="D45" s="42" t="s">
        <v>32</v>
      </c>
      <c r="E45" s="42" t="s">
        <v>19</v>
      </c>
      <c r="F45" s="42"/>
      <c r="G45" s="42"/>
      <c r="H45" s="42" t="s">
        <v>33</v>
      </c>
      <c r="I45" s="42"/>
      <c r="J45" s="42"/>
      <c r="K45" s="42" t="s">
        <v>21</v>
      </c>
      <c r="L45" s="42"/>
      <c r="M45" s="42"/>
    </row>
    <row r="46" spans="1:13" ht="30.75" customHeight="1">
      <c r="A46" s="42"/>
      <c r="B46" s="42"/>
      <c r="C46" s="42"/>
      <c r="D46" s="42"/>
      <c r="E46" s="8" t="s">
        <v>22</v>
      </c>
      <c r="F46" s="8" t="s">
        <v>23</v>
      </c>
      <c r="G46" s="8" t="s">
        <v>24</v>
      </c>
      <c r="H46" s="8" t="s">
        <v>22</v>
      </c>
      <c r="I46" s="8" t="s">
        <v>23</v>
      </c>
      <c r="J46" s="8" t="s">
        <v>24</v>
      </c>
      <c r="K46" s="8" t="s">
        <v>22</v>
      </c>
      <c r="L46" s="8" t="s">
        <v>23</v>
      </c>
      <c r="M46" s="8" t="s">
        <v>24</v>
      </c>
    </row>
    <row r="47" spans="1:13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</row>
    <row r="48" spans="1:13" ht="15.75">
      <c r="A48" s="8">
        <v>1</v>
      </c>
      <c r="B48" s="8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72" customHeight="1">
      <c r="A49" s="8"/>
      <c r="B49" s="15" t="s">
        <v>59</v>
      </c>
      <c r="C49" s="9" t="s">
        <v>46</v>
      </c>
      <c r="D49" s="9" t="s">
        <v>47</v>
      </c>
      <c r="E49" s="14">
        <v>1979912</v>
      </c>
      <c r="F49" s="14"/>
      <c r="G49" s="14">
        <f>E49+F49</f>
        <v>1979912</v>
      </c>
      <c r="H49" s="14">
        <f>H41</f>
        <v>1368328.28</v>
      </c>
      <c r="I49" s="14"/>
      <c r="J49" s="14">
        <f>H49+I49</f>
        <v>1368328.28</v>
      </c>
      <c r="K49" s="14">
        <f>H49-E49</f>
        <v>-611583.72</v>
      </c>
      <c r="L49" s="14">
        <f>F49-I49</f>
        <v>0</v>
      </c>
      <c r="M49" s="14">
        <f>K49+L49</f>
        <v>-611583.72</v>
      </c>
    </row>
    <row r="50" spans="1:13" ht="30.75" customHeight="1">
      <c r="A50" s="53" t="s">
        <v>72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15.75">
      <c r="A51" s="8">
        <v>2</v>
      </c>
      <c r="B51" s="8" t="s">
        <v>35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54" customHeight="1">
      <c r="A52" s="9"/>
      <c r="B52" s="15" t="s">
        <v>60</v>
      </c>
      <c r="C52" s="9" t="s">
        <v>48</v>
      </c>
      <c r="D52" s="22" t="s">
        <v>61</v>
      </c>
      <c r="E52" s="9">
        <v>637</v>
      </c>
      <c r="F52" s="9"/>
      <c r="G52" s="9">
        <f>E52+F52</f>
        <v>637</v>
      </c>
      <c r="H52" s="9">
        <v>441</v>
      </c>
      <c r="I52" s="9"/>
      <c r="J52" s="9">
        <f>H52+I52</f>
        <v>441</v>
      </c>
      <c r="K52" s="9">
        <f>H52-E52</f>
        <v>-196</v>
      </c>
      <c r="L52" s="9">
        <f>F52-I52</f>
        <v>0</v>
      </c>
      <c r="M52" s="9">
        <f>K52+L52</f>
        <v>-196</v>
      </c>
    </row>
    <row r="53" spans="1:13" ht="54.75" customHeight="1">
      <c r="A53" s="9"/>
      <c r="B53" s="15" t="s">
        <v>62</v>
      </c>
      <c r="C53" s="20" t="s">
        <v>48</v>
      </c>
      <c r="D53" s="22" t="s">
        <v>61</v>
      </c>
      <c r="E53" s="9">
        <v>637</v>
      </c>
      <c r="F53" s="9"/>
      <c r="G53" s="9">
        <f>E53+F53</f>
        <v>637</v>
      </c>
      <c r="H53" s="9">
        <f>H54+H55+H56</f>
        <v>441</v>
      </c>
      <c r="I53" s="9"/>
      <c r="J53" s="9">
        <f>H53+I53</f>
        <v>441</v>
      </c>
      <c r="K53" s="24">
        <f>H53-E53</f>
        <v>-196</v>
      </c>
      <c r="L53" s="9">
        <f>F53-I53</f>
        <v>0</v>
      </c>
      <c r="M53" s="9">
        <f>K53+L53</f>
        <v>-196</v>
      </c>
    </row>
    <row r="54" spans="1:13" ht="33" customHeight="1">
      <c r="A54" s="9"/>
      <c r="B54" s="15" t="s">
        <v>63</v>
      </c>
      <c r="C54" s="20" t="s">
        <v>48</v>
      </c>
      <c r="D54" s="22" t="s">
        <v>61</v>
      </c>
      <c r="E54" s="9">
        <v>460</v>
      </c>
      <c r="F54" s="9"/>
      <c r="G54" s="9">
        <f>E54+F54</f>
        <v>460</v>
      </c>
      <c r="H54" s="9">
        <v>326</v>
      </c>
      <c r="I54" s="9"/>
      <c r="J54" s="9">
        <f>H54+I54</f>
        <v>326</v>
      </c>
      <c r="K54" s="24">
        <f>H54-E54</f>
        <v>-134</v>
      </c>
      <c r="L54" s="9">
        <f>F54-I54</f>
        <v>0</v>
      </c>
      <c r="M54" s="9">
        <f>K54+L54</f>
        <v>-134</v>
      </c>
    </row>
    <row r="55" spans="1:13" ht="30" customHeight="1">
      <c r="A55" s="9"/>
      <c r="B55" s="15" t="s">
        <v>64</v>
      </c>
      <c r="C55" s="20" t="s">
        <v>48</v>
      </c>
      <c r="D55" s="22" t="s">
        <v>61</v>
      </c>
      <c r="E55" s="9">
        <v>174</v>
      </c>
      <c r="F55" s="9"/>
      <c r="G55" s="9">
        <f>E55+F55</f>
        <v>174</v>
      </c>
      <c r="H55" s="9">
        <v>114</v>
      </c>
      <c r="I55" s="9"/>
      <c r="J55" s="9">
        <f>H55+I55</f>
        <v>114</v>
      </c>
      <c r="K55" s="24">
        <f>H55-E55</f>
        <v>-60</v>
      </c>
      <c r="L55" s="9">
        <f>F55-I55</f>
        <v>0</v>
      </c>
      <c r="M55" s="9">
        <f>K55+L55</f>
        <v>-60</v>
      </c>
    </row>
    <row r="56" spans="1:13" ht="35.25" customHeight="1">
      <c r="A56" s="9"/>
      <c r="B56" s="15" t="s">
        <v>65</v>
      </c>
      <c r="C56" s="20" t="s">
        <v>48</v>
      </c>
      <c r="D56" s="22" t="s">
        <v>61</v>
      </c>
      <c r="E56" s="9">
        <v>3</v>
      </c>
      <c r="F56" s="9"/>
      <c r="G56" s="9">
        <f>E56+F56</f>
        <v>3</v>
      </c>
      <c r="H56" s="9">
        <v>1</v>
      </c>
      <c r="I56" s="9"/>
      <c r="J56" s="9">
        <f>H56+I56</f>
        <v>1</v>
      </c>
      <c r="K56" s="24">
        <f>H56-E56</f>
        <v>-2</v>
      </c>
      <c r="L56" s="9">
        <f>F56-I56</f>
        <v>0</v>
      </c>
      <c r="M56" s="9">
        <f>K56+L56</f>
        <v>-2</v>
      </c>
    </row>
    <row r="57" spans="1:13" ht="23.25" customHeight="1">
      <c r="A57" s="53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21" customHeight="1">
      <c r="A58" s="8">
        <v>3</v>
      </c>
      <c r="B58" s="8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73.5" customHeight="1">
      <c r="A59" s="9"/>
      <c r="B59" s="15" t="s">
        <v>67</v>
      </c>
      <c r="C59" s="16" t="s">
        <v>66</v>
      </c>
      <c r="D59" s="16" t="s">
        <v>49</v>
      </c>
      <c r="E59" s="14">
        <v>288</v>
      </c>
      <c r="F59" s="14"/>
      <c r="G59" s="14">
        <f>E59+F59</f>
        <v>288</v>
      </c>
      <c r="H59" s="14">
        <v>282</v>
      </c>
      <c r="I59" s="14"/>
      <c r="J59" s="14">
        <f>H59+I59</f>
        <v>282</v>
      </c>
      <c r="K59" s="14">
        <f>H59-E59</f>
        <v>-6</v>
      </c>
      <c r="L59" s="14">
        <f>F59-I59</f>
        <v>0</v>
      </c>
      <c r="M59" s="14">
        <f>K59+L59</f>
        <v>-6</v>
      </c>
    </row>
    <row r="60" spans="1:13" ht="73.5" customHeight="1">
      <c r="A60" s="9"/>
      <c r="B60" s="15" t="s">
        <v>68</v>
      </c>
      <c r="C60" s="16" t="s">
        <v>66</v>
      </c>
      <c r="D60" s="16" t="s">
        <v>49</v>
      </c>
      <c r="E60" s="14">
        <v>192</v>
      </c>
      <c r="F60" s="14"/>
      <c r="G60" s="14">
        <f>E60+F60</f>
        <v>192</v>
      </c>
      <c r="H60" s="14">
        <v>192</v>
      </c>
      <c r="I60" s="14"/>
      <c r="J60" s="14">
        <f>H60+I60</f>
        <v>192</v>
      </c>
      <c r="K60" s="14">
        <f>H60-E60</f>
        <v>0</v>
      </c>
      <c r="L60" s="14">
        <f>F60-I60</f>
        <v>0</v>
      </c>
      <c r="M60" s="14">
        <f>K60+L60</f>
        <v>0</v>
      </c>
    </row>
    <row r="61" spans="1:13" ht="69.75" customHeight="1">
      <c r="A61" s="9"/>
      <c r="B61" s="15" t="s">
        <v>69</v>
      </c>
      <c r="C61" s="16" t="s">
        <v>66</v>
      </c>
      <c r="D61" s="16" t="s">
        <v>49</v>
      </c>
      <c r="E61" s="14">
        <v>151</v>
      </c>
      <c r="F61" s="14"/>
      <c r="G61" s="14">
        <f>E61+F61</f>
        <v>151</v>
      </c>
      <c r="H61" s="14">
        <v>77</v>
      </c>
      <c r="I61" s="14"/>
      <c r="J61" s="14">
        <f>H61+I61</f>
        <v>77</v>
      </c>
      <c r="K61" s="14">
        <f>H61-E61</f>
        <v>-74</v>
      </c>
      <c r="L61" s="14">
        <f>F61-I61</f>
        <v>0</v>
      </c>
      <c r="M61" s="14">
        <f>K61+L61</f>
        <v>-74</v>
      </c>
    </row>
    <row r="62" spans="1:13" ht="18" customHeight="1">
      <c r="A62" s="53" t="s">
        <v>74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</row>
    <row r="63" spans="1:13" ht="15.75">
      <c r="A63" s="8">
        <v>4</v>
      </c>
      <c r="B63" s="8" t="s">
        <v>37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60" customHeight="1">
      <c r="A64" s="9"/>
      <c r="B64" s="15" t="s">
        <v>70</v>
      </c>
      <c r="C64" s="9" t="s">
        <v>50</v>
      </c>
      <c r="D64" s="9" t="s">
        <v>49</v>
      </c>
      <c r="E64" s="9">
        <v>100</v>
      </c>
      <c r="F64" s="9"/>
      <c r="G64" s="9">
        <f>E64+F64</f>
        <v>100</v>
      </c>
      <c r="H64" s="9">
        <v>100</v>
      </c>
      <c r="I64" s="9"/>
      <c r="J64" s="9">
        <f>H64+I64</f>
        <v>100</v>
      </c>
      <c r="K64" s="9">
        <f>H64-E64</f>
        <v>0</v>
      </c>
      <c r="L64" s="9">
        <f>F64-I64</f>
        <v>0</v>
      </c>
      <c r="M64" s="9">
        <f>K64+L64</f>
        <v>0</v>
      </c>
    </row>
    <row r="65" spans="1:13" ht="63.75" customHeight="1">
      <c r="A65" s="56" t="s">
        <v>90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8"/>
    </row>
    <row r="66" spans="1:4" ht="19.5" customHeight="1">
      <c r="A66" s="10" t="s">
        <v>38</v>
      </c>
      <c r="B66" s="10"/>
      <c r="C66" s="10"/>
      <c r="D66" s="10"/>
    </row>
    <row r="67" spans="1:13" ht="105" customHeight="1">
      <c r="A67" s="53" t="s">
        <v>91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</row>
    <row r="68" spans="1:4" ht="19.5" customHeight="1">
      <c r="A68" s="12" t="s">
        <v>39</v>
      </c>
      <c r="B68" s="12"/>
      <c r="C68" s="12"/>
      <c r="D68" s="12"/>
    </row>
    <row r="69" spans="1:5" ht="15.75">
      <c r="A69" s="59" t="s">
        <v>51</v>
      </c>
      <c r="B69" s="59"/>
      <c r="C69" s="59"/>
      <c r="D69" s="59"/>
      <c r="E69" s="59"/>
    </row>
    <row r="70" spans="1:13" ht="15.75">
      <c r="A70" s="59"/>
      <c r="B70" s="59"/>
      <c r="C70" s="59"/>
      <c r="D70" s="59"/>
      <c r="E70" s="59"/>
      <c r="G70" s="60"/>
      <c r="H70" s="60"/>
      <c r="J70" s="33" t="s">
        <v>52</v>
      </c>
      <c r="K70" s="33"/>
      <c r="L70" s="33"/>
      <c r="M70" s="33"/>
    </row>
    <row r="71" spans="1:13" ht="15.75" customHeight="1">
      <c r="A71" s="13"/>
      <c r="B71" s="13"/>
      <c r="C71" s="13"/>
      <c r="D71" s="13"/>
      <c r="E71" s="13"/>
      <c r="G71" s="61" t="s">
        <v>40</v>
      </c>
      <c r="H71" s="61"/>
      <c r="J71" s="38" t="s">
        <v>41</v>
      </c>
      <c r="K71" s="38"/>
      <c r="L71" s="38"/>
      <c r="M71" s="38"/>
    </row>
    <row r="72" spans="1:13" ht="43.5" customHeight="1">
      <c r="A72" s="59" t="s">
        <v>89</v>
      </c>
      <c r="B72" s="59"/>
      <c r="C72" s="59"/>
      <c r="D72" s="59"/>
      <c r="E72" s="59"/>
      <c r="G72" s="60"/>
      <c r="H72" s="60"/>
      <c r="J72" s="33" t="s">
        <v>53</v>
      </c>
      <c r="K72" s="33"/>
      <c r="L72" s="33"/>
      <c r="M72" s="33"/>
    </row>
    <row r="73" spans="1:13" ht="15.75" customHeight="1">
      <c r="A73" s="59"/>
      <c r="B73" s="59"/>
      <c r="C73" s="59"/>
      <c r="D73" s="59"/>
      <c r="E73" s="59"/>
      <c r="G73" s="61" t="s">
        <v>40</v>
      </c>
      <c r="H73" s="61"/>
      <c r="J73" s="38" t="s">
        <v>41</v>
      </c>
      <c r="K73" s="38"/>
      <c r="L73" s="38"/>
      <c r="M73" s="38"/>
    </row>
  </sheetData>
  <sheetProtection/>
  <mergeCells count="60">
    <mergeCell ref="G71:H71"/>
    <mergeCell ref="J71:M71"/>
    <mergeCell ref="A72:E73"/>
    <mergeCell ref="G72:H72"/>
    <mergeCell ref="J72:M72"/>
    <mergeCell ref="G73:H73"/>
    <mergeCell ref="J73:M73"/>
    <mergeCell ref="A65:M65"/>
    <mergeCell ref="A69:E70"/>
    <mergeCell ref="G70:H70"/>
    <mergeCell ref="J70:M70"/>
    <mergeCell ref="A67:M67"/>
    <mergeCell ref="A62:M62"/>
    <mergeCell ref="B40:D40"/>
    <mergeCell ref="B41:D41"/>
    <mergeCell ref="A45:A46"/>
    <mergeCell ref="B45:B46"/>
    <mergeCell ref="C45:C46"/>
    <mergeCell ref="D45:D46"/>
    <mergeCell ref="E45:G45"/>
    <mergeCell ref="H45:J45"/>
    <mergeCell ref="K45:M45"/>
    <mergeCell ref="A50:M50"/>
    <mergeCell ref="A57:M57"/>
    <mergeCell ref="A35:M35"/>
    <mergeCell ref="A38:A39"/>
    <mergeCell ref="B38:D39"/>
    <mergeCell ref="E38:G38"/>
    <mergeCell ref="H38:J38"/>
    <mergeCell ref="K38:M38"/>
    <mergeCell ref="R28:T28"/>
    <mergeCell ref="U28:W28"/>
    <mergeCell ref="X28:Z28"/>
    <mergeCell ref="B30:D30"/>
    <mergeCell ref="A33:M33"/>
    <mergeCell ref="K28:M28"/>
    <mergeCell ref="B31:D31"/>
    <mergeCell ref="B32:D32"/>
    <mergeCell ref="A28:A29"/>
    <mergeCell ref="B28:D29"/>
    <mergeCell ref="E28:G28"/>
    <mergeCell ref="H28:J2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J1:M4"/>
    <mergeCell ref="A5:M5"/>
    <mergeCell ref="A6:M6"/>
    <mergeCell ref="A7:A8"/>
    <mergeCell ref="E7:M7"/>
    <mergeCell ref="E8:M8"/>
  </mergeCells>
  <printOptions/>
  <pageMargins left="0.35433070866141736" right="0.984251968503937" top="0.35433070866141736" bottom="0.31496062992125984" header="0.31496062992125984" footer="0.31496062992125984"/>
  <pageSetup horizontalDpi="600" verticalDpi="600" orientation="landscape" paperSize="9" scale="63" r:id="rId1"/>
  <rowBreaks count="2" manualBreakCount="2">
    <brk id="41" max="13" man="1"/>
    <brk id="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zoomScale="95" zoomScaleNormal="95" zoomScalePageLayoutView="0" workbookViewId="0" topLeftCell="A7">
      <selection activeCell="R80" sqref="R80"/>
    </sheetView>
  </sheetViews>
  <sheetFormatPr defaultColWidth="9.140625" defaultRowHeight="15"/>
  <cols>
    <col min="1" max="1" width="4.421875" style="1" customWidth="1"/>
    <col min="2" max="2" width="37.140625" style="1" customWidth="1"/>
    <col min="3" max="3" width="11.421875" style="1" customWidth="1"/>
    <col min="4" max="4" width="19.28125" style="1" customWidth="1"/>
    <col min="5" max="5" width="15.140625" style="1" customWidth="1"/>
    <col min="6" max="6" width="13.00390625" style="1" customWidth="1"/>
    <col min="7" max="7" width="14.421875" style="1" customWidth="1"/>
    <col min="8" max="8" width="15.00390625" style="1" customWidth="1"/>
    <col min="9" max="9" width="13.00390625" style="1" customWidth="1"/>
    <col min="10" max="10" width="14.140625" style="1" customWidth="1"/>
    <col min="11" max="11" width="15.7109375" style="1" customWidth="1"/>
    <col min="12" max="12" width="13.00390625" style="1" customWidth="1"/>
    <col min="13" max="13" width="21.421875" style="1" customWidth="1"/>
    <col min="14" max="14" width="11.00390625" style="1" hidden="1" customWidth="1"/>
    <col min="15" max="15" width="9.140625" style="1" hidden="1" customWidth="1"/>
    <col min="16" max="16384" width="9.140625" style="1" customWidth="1"/>
  </cols>
  <sheetData>
    <row r="1" spans="10:13" ht="15.75" customHeight="1">
      <c r="J1" s="30" t="s">
        <v>0</v>
      </c>
      <c r="K1" s="30"/>
      <c r="L1" s="30"/>
      <c r="M1" s="30"/>
    </row>
    <row r="2" spans="10:13" ht="15.75">
      <c r="J2" s="30"/>
      <c r="K2" s="30"/>
      <c r="L2" s="30"/>
      <c r="M2" s="30"/>
    </row>
    <row r="3" spans="10:13" ht="15.75">
      <c r="J3" s="30"/>
      <c r="K3" s="30"/>
      <c r="L3" s="30"/>
      <c r="M3" s="30"/>
    </row>
    <row r="4" spans="10:13" ht="15.75">
      <c r="J4" s="30"/>
      <c r="K4" s="30"/>
      <c r="L4" s="30"/>
      <c r="M4" s="30"/>
    </row>
    <row r="5" spans="1:13" ht="15.7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.75">
      <c r="A6" s="31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32" t="s">
        <v>2</v>
      </c>
      <c r="B7" s="17" t="s">
        <v>42</v>
      </c>
      <c r="C7" s="26"/>
      <c r="E7" s="33" t="s">
        <v>44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32"/>
      <c r="B8" s="25" t="s">
        <v>3</v>
      </c>
      <c r="C8" s="4"/>
      <c r="D8" s="5"/>
      <c r="E8" s="34" t="s">
        <v>4</v>
      </c>
      <c r="F8" s="34"/>
      <c r="G8" s="34"/>
      <c r="H8" s="34"/>
      <c r="I8" s="34"/>
      <c r="J8" s="34"/>
      <c r="K8" s="34"/>
      <c r="L8" s="34"/>
      <c r="M8" s="34"/>
    </row>
    <row r="9" spans="1:13" ht="15.75">
      <c r="A9" s="32" t="s">
        <v>5</v>
      </c>
      <c r="B9" s="17" t="s">
        <v>43</v>
      </c>
      <c r="C9" s="26"/>
      <c r="E9" s="33" t="s">
        <v>44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>
      <c r="A10" s="32"/>
      <c r="B10" s="25" t="s">
        <v>3</v>
      </c>
      <c r="C10" s="4"/>
      <c r="D10" s="5"/>
      <c r="E10" s="38" t="s">
        <v>6</v>
      </c>
      <c r="F10" s="38"/>
      <c r="G10" s="38"/>
      <c r="H10" s="38"/>
      <c r="I10" s="38"/>
      <c r="J10" s="38"/>
      <c r="K10" s="38"/>
      <c r="L10" s="38"/>
      <c r="M10" s="38"/>
    </row>
    <row r="11" spans="1:13" ht="36" customHeight="1">
      <c r="A11" s="32" t="s">
        <v>7</v>
      </c>
      <c r="B11" s="23" t="s">
        <v>88</v>
      </c>
      <c r="C11" s="18">
        <v>1010</v>
      </c>
      <c r="E11" s="39" t="s">
        <v>55</v>
      </c>
      <c r="F11" s="39"/>
      <c r="G11" s="39"/>
      <c r="H11" s="39"/>
      <c r="I11" s="39"/>
      <c r="J11" s="39"/>
      <c r="K11" s="39"/>
      <c r="L11" s="39"/>
      <c r="M11" s="39"/>
    </row>
    <row r="12" spans="1:13" ht="15" customHeight="1">
      <c r="A12" s="32"/>
      <c r="B12" s="25" t="s">
        <v>3</v>
      </c>
      <c r="C12" s="6" t="s">
        <v>8</v>
      </c>
      <c r="D12" s="5"/>
      <c r="E12" s="34" t="s">
        <v>9</v>
      </c>
      <c r="F12" s="34"/>
      <c r="G12" s="34"/>
      <c r="H12" s="34"/>
      <c r="I12" s="34"/>
      <c r="J12" s="34"/>
      <c r="K12" s="34"/>
      <c r="L12" s="34"/>
      <c r="M12" s="34"/>
    </row>
    <row r="13" spans="1:13" ht="19.5" customHeight="1">
      <c r="A13" s="41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ht="15.75">
      <c r="A14" s="7"/>
    </row>
    <row r="15" spans="1:13" ht="31.5">
      <c r="A15" s="27" t="s">
        <v>11</v>
      </c>
      <c r="B15" s="42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1.75" customHeight="1">
      <c r="A16" s="19">
        <v>1</v>
      </c>
      <c r="B16" s="35" t="s">
        <v>45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ht="15.75">
      <c r="A17" s="7"/>
    </row>
    <row r="18" ht="15.75">
      <c r="A18" s="10" t="s">
        <v>13</v>
      </c>
    </row>
    <row r="19" spans="1:13" ht="37.5" customHeight="1">
      <c r="A19" s="26"/>
      <c r="B19" s="40" t="s">
        <v>56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ht="21.75" customHeight="1">
      <c r="A20" s="10" t="s">
        <v>14</v>
      </c>
    </row>
    <row r="21" ht="21" customHeight="1">
      <c r="A21" s="7"/>
    </row>
    <row r="22" spans="1:13" ht="32.25" customHeight="1">
      <c r="A22" s="27" t="s">
        <v>11</v>
      </c>
      <c r="B22" s="42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44.25" customHeight="1">
      <c r="A23" s="19">
        <v>1</v>
      </c>
      <c r="B23" s="35" t="s">
        <v>57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ht="15.75">
      <c r="A24" s="7"/>
    </row>
    <row r="25" ht="21.75" customHeight="1">
      <c r="A25" s="10" t="s">
        <v>16</v>
      </c>
    </row>
    <row r="26" spans="2:13" ht="17.25" customHeight="1">
      <c r="B26" s="26"/>
      <c r="M26" s="26" t="s">
        <v>17</v>
      </c>
    </row>
    <row r="27" ht="15.75">
      <c r="A27" s="7"/>
    </row>
    <row r="28" spans="1:26" ht="37.5" customHeight="1">
      <c r="A28" s="42" t="s">
        <v>11</v>
      </c>
      <c r="B28" s="42" t="s">
        <v>18</v>
      </c>
      <c r="C28" s="42"/>
      <c r="D28" s="42"/>
      <c r="E28" s="42" t="s">
        <v>19</v>
      </c>
      <c r="F28" s="42"/>
      <c r="G28" s="42"/>
      <c r="H28" s="42" t="s">
        <v>20</v>
      </c>
      <c r="I28" s="42"/>
      <c r="J28" s="42"/>
      <c r="K28" s="42" t="s">
        <v>21</v>
      </c>
      <c r="L28" s="42"/>
      <c r="M28" s="42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33" customHeight="1">
      <c r="A29" s="42"/>
      <c r="B29" s="42"/>
      <c r="C29" s="42"/>
      <c r="D29" s="42"/>
      <c r="E29" s="27" t="s">
        <v>22</v>
      </c>
      <c r="F29" s="27" t="s">
        <v>23</v>
      </c>
      <c r="G29" s="27" t="s">
        <v>24</v>
      </c>
      <c r="H29" s="27" t="s">
        <v>22</v>
      </c>
      <c r="I29" s="27" t="s">
        <v>23</v>
      </c>
      <c r="J29" s="27" t="s">
        <v>24</v>
      </c>
      <c r="K29" s="27" t="s">
        <v>22</v>
      </c>
      <c r="L29" s="27" t="s">
        <v>23</v>
      </c>
      <c r="M29" s="27" t="s">
        <v>24</v>
      </c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>
      <c r="A30" s="27">
        <v>1</v>
      </c>
      <c r="B30" s="42">
        <v>2</v>
      </c>
      <c r="C30" s="42"/>
      <c r="D30" s="42"/>
      <c r="E30" s="27">
        <v>3</v>
      </c>
      <c r="F30" s="27">
        <v>4</v>
      </c>
      <c r="G30" s="27">
        <v>5</v>
      </c>
      <c r="H30" s="27">
        <v>6</v>
      </c>
      <c r="I30" s="27">
        <v>7</v>
      </c>
      <c r="J30" s="27">
        <v>8</v>
      </c>
      <c r="K30" s="27">
        <v>9</v>
      </c>
      <c r="L30" s="27">
        <v>10</v>
      </c>
      <c r="M30" s="27">
        <v>11</v>
      </c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78.75" customHeight="1">
      <c r="A31" s="19">
        <v>1</v>
      </c>
      <c r="B31" s="62" t="s">
        <v>55</v>
      </c>
      <c r="C31" s="63"/>
      <c r="D31" s="64"/>
      <c r="E31" s="14">
        <v>1979912</v>
      </c>
      <c r="F31" s="14"/>
      <c r="G31" s="14">
        <f>E31+F31</f>
        <v>1979912</v>
      </c>
      <c r="H31" s="14">
        <v>1368328.28</v>
      </c>
      <c r="I31" s="14"/>
      <c r="J31" s="14">
        <f>H31+I31</f>
        <v>1368328.28</v>
      </c>
      <c r="K31" s="14">
        <f>H31-E31</f>
        <v>-611583.72</v>
      </c>
      <c r="L31" s="14"/>
      <c r="M31" s="14">
        <f>K31+L31</f>
        <v>-611583.72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8.75" customHeight="1">
      <c r="A32" s="27"/>
      <c r="B32" s="49" t="s">
        <v>25</v>
      </c>
      <c r="C32" s="50"/>
      <c r="D32" s="51"/>
      <c r="E32" s="14">
        <f>E31</f>
        <v>1979912</v>
      </c>
      <c r="F32" s="14"/>
      <c r="G32" s="14">
        <f>G31</f>
        <v>1979912</v>
      </c>
      <c r="H32" s="14">
        <f>H31</f>
        <v>1368328.28</v>
      </c>
      <c r="I32" s="14">
        <f>I31</f>
        <v>0</v>
      </c>
      <c r="J32" s="14">
        <f>J31</f>
        <v>1368328.28</v>
      </c>
      <c r="K32" s="14">
        <f>K31</f>
        <v>-611583.72</v>
      </c>
      <c r="L32" s="14"/>
      <c r="M32" s="14">
        <f>M31</f>
        <v>-611583.72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13" ht="25.5" customHeight="1">
      <c r="A33" s="44" t="s">
        <v>71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ht="15.75">
      <c r="A34" s="7"/>
    </row>
    <row r="35" spans="1:13" ht="27" customHeight="1">
      <c r="A35" s="52" t="s">
        <v>26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ht="15.75">
      <c r="M36" s="26" t="s">
        <v>17</v>
      </c>
    </row>
    <row r="37" ht="15.75">
      <c r="A37" s="7"/>
    </row>
    <row r="38" spans="1:13" ht="31.5" customHeight="1">
      <c r="A38" s="42" t="s">
        <v>27</v>
      </c>
      <c r="B38" s="42" t="s">
        <v>28</v>
      </c>
      <c r="C38" s="42"/>
      <c r="D38" s="42"/>
      <c r="E38" s="42" t="s">
        <v>19</v>
      </c>
      <c r="F38" s="42"/>
      <c r="G38" s="42"/>
      <c r="H38" s="42" t="s">
        <v>20</v>
      </c>
      <c r="I38" s="42"/>
      <c r="J38" s="42"/>
      <c r="K38" s="42" t="s">
        <v>21</v>
      </c>
      <c r="L38" s="42"/>
      <c r="M38" s="42"/>
    </row>
    <row r="39" spans="1:13" ht="33.75" customHeight="1">
      <c r="A39" s="42"/>
      <c r="B39" s="42"/>
      <c r="C39" s="42"/>
      <c r="D39" s="42"/>
      <c r="E39" s="27" t="s">
        <v>22</v>
      </c>
      <c r="F39" s="27" t="s">
        <v>23</v>
      </c>
      <c r="G39" s="27" t="s">
        <v>24</v>
      </c>
      <c r="H39" s="27" t="s">
        <v>22</v>
      </c>
      <c r="I39" s="27" t="s">
        <v>23</v>
      </c>
      <c r="J39" s="27" t="s">
        <v>24</v>
      </c>
      <c r="K39" s="27" t="s">
        <v>22</v>
      </c>
      <c r="L39" s="27" t="s">
        <v>23</v>
      </c>
      <c r="M39" s="27" t="s">
        <v>24</v>
      </c>
    </row>
    <row r="40" spans="1:13" ht="15.75">
      <c r="A40" s="27">
        <v>1</v>
      </c>
      <c r="B40" s="42">
        <v>2</v>
      </c>
      <c r="C40" s="42"/>
      <c r="D40" s="42"/>
      <c r="E40" s="27">
        <v>3</v>
      </c>
      <c r="F40" s="27">
        <v>4</v>
      </c>
      <c r="G40" s="27">
        <v>5</v>
      </c>
      <c r="H40" s="27">
        <v>6</v>
      </c>
      <c r="I40" s="27">
        <v>7</v>
      </c>
      <c r="J40" s="27">
        <v>8</v>
      </c>
      <c r="K40" s="27">
        <v>9</v>
      </c>
      <c r="L40" s="27">
        <v>10</v>
      </c>
      <c r="M40" s="27">
        <v>11</v>
      </c>
    </row>
    <row r="41" spans="1:13" ht="25.5" customHeight="1">
      <c r="A41" s="27"/>
      <c r="B41" s="35" t="s">
        <v>58</v>
      </c>
      <c r="C41" s="36"/>
      <c r="D41" s="37"/>
      <c r="E41" s="14">
        <f>E32</f>
        <v>1979912</v>
      </c>
      <c r="F41" s="14"/>
      <c r="G41" s="14">
        <f>E41+F41</f>
        <v>1979912</v>
      </c>
      <c r="H41" s="14">
        <f>H32</f>
        <v>1368328.28</v>
      </c>
      <c r="I41" s="14"/>
      <c r="J41" s="14">
        <f>H41+I41</f>
        <v>1368328.28</v>
      </c>
      <c r="K41" s="14">
        <f>H41-E41</f>
        <v>-611583.72</v>
      </c>
      <c r="L41" s="14">
        <f>F41-I41</f>
        <v>0</v>
      </c>
      <c r="M41" s="14">
        <f>K41+L41</f>
        <v>-611583.72</v>
      </c>
    </row>
    <row r="42" ht="21.75" customHeight="1">
      <c r="A42" s="7"/>
    </row>
    <row r="43" ht="15.75">
      <c r="A43" s="10" t="s">
        <v>29</v>
      </c>
    </row>
    <row r="44" ht="15.75">
      <c r="A44" s="7"/>
    </row>
    <row r="45" spans="1:13" ht="53.25" customHeight="1">
      <c r="A45" s="42" t="s">
        <v>27</v>
      </c>
      <c r="B45" s="42" t="s">
        <v>30</v>
      </c>
      <c r="C45" s="42" t="s">
        <v>31</v>
      </c>
      <c r="D45" s="42" t="s">
        <v>32</v>
      </c>
      <c r="E45" s="42" t="s">
        <v>19</v>
      </c>
      <c r="F45" s="42"/>
      <c r="G45" s="42"/>
      <c r="H45" s="42" t="s">
        <v>33</v>
      </c>
      <c r="I45" s="42"/>
      <c r="J45" s="42"/>
      <c r="K45" s="42" t="s">
        <v>21</v>
      </c>
      <c r="L45" s="42"/>
      <c r="M45" s="42"/>
    </row>
    <row r="46" spans="1:13" ht="30.75" customHeight="1">
      <c r="A46" s="42"/>
      <c r="B46" s="42"/>
      <c r="C46" s="42"/>
      <c r="D46" s="42"/>
      <c r="E46" s="27" t="s">
        <v>22</v>
      </c>
      <c r="F46" s="27" t="s">
        <v>23</v>
      </c>
      <c r="G46" s="27" t="s">
        <v>24</v>
      </c>
      <c r="H46" s="27" t="s">
        <v>22</v>
      </c>
      <c r="I46" s="27" t="s">
        <v>23</v>
      </c>
      <c r="J46" s="27" t="s">
        <v>24</v>
      </c>
      <c r="K46" s="27" t="s">
        <v>22</v>
      </c>
      <c r="L46" s="27" t="s">
        <v>23</v>
      </c>
      <c r="M46" s="27" t="s">
        <v>24</v>
      </c>
    </row>
    <row r="47" spans="1:13" ht="15.75">
      <c r="A47" s="27">
        <v>1</v>
      </c>
      <c r="B47" s="27">
        <v>2</v>
      </c>
      <c r="C47" s="27">
        <v>3</v>
      </c>
      <c r="D47" s="27">
        <v>4</v>
      </c>
      <c r="E47" s="27">
        <v>5</v>
      </c>
      <c r="F47" s="27">
        <v>6</v>
      </c>
      <c r="G47" s="27">
        <v>7</v>
      </c>
      <c r="H47" s="27">
        <v>8</v>
      </c>
      <c r="I47" s="27">
        <v>9</v>
      </c>
      <c r="J47" s="27">
        <v>10</v>
      </c>
      <c r="K47" s="27">
        <v>11</v>
      </c>
      <c r="L47" s="27">
        <v>12</v>
      </c>
      <c r="M47" s="27">
        <v>13</v>
      </c>
    </row>
    <row r="48" spans="1:13" ht="15.75">
      <c r="A48" s="27">
        <v>1</v>
      </c>
      <c r="B48" s="27" t="s">
        <v>34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72" customHeight="1">
      <c r="A49" s="27"/>
      <c r="B49" s="15" t="s">
        <v>59</v>
      </c>
      <c r="C49" s="27" t="s">
        <v>46</v>
      </c>
      <c r="D49" s="27" t="s">
        <v>47</v>
      </c>
      <c r="E49" s="14">
        <v>1979912</v>
      </c>
      <c r="F49" s="14"/>
      <c r="G49" s="14">
        <f>E49+F49</f>
        <v>1979912</v>
      </c>
      <c r="H49" s="14">
        <f>H41</f>
        <v>1368328.28</v>
      </c>
      <c r="I49" s="14"/>
      <c r="J49" s="14">
        <f>H49+I49</f>
        <v>1368328.28</v>
      </c>
      <c r="K49" s="14">
        <f>H49-E49</f>
        <v>-611583.72</v>
      </c>
      <c r="L49" s="14">
        <f>F49-I49</f>
        <v>0</v>
      </c>
      <c r="M49" s="14">
        <f>K49+L49</f>
        <v>-611583.72</v>
      </c>
    </row>
    <row r="50" spans="1:13" ht="30.75" customHeight="1">
      <c r="A50" s="53" t="s">
        <v>72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15.75">
      <c r="A51" s="27">
        <v>2</v>
      </c>
      <c r="B51" s="27" t="s">
        <v>35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54" customHeight="1">
      <c r="A52" s="27"/>
      <c r="B52" s="15" t="s">
        <v>60</v>
      </c>
      <c r="C52" s="27" t="s">
        <v>48</v>
      </c>
      <c r="D52" s="27" t="s">
        <v>61</v>
      </c>
      <c r="E52" s="27">
        <v>637</v>
      </c>
      <c r="F52" s="27"/>
      <c r="G52" s="27">
        <f>E52+F52</f>
        <v>637</v>
      </c>
      <c r="H52" s="27">
        <v>449</v>
      </c>
      <c r="I52" s="27"/>
      <c r="J52" s="27">
        <f>H52+I52</f>
        <v>449</v>
      </c>
      <c r="K52" s="27">
        <f>H52-E52</f>
        <v>-188</v>
      </c>
      <c r="L52" s="27">
        <f>F52-I52</f>
        <v>0</v>
      </c>
      <c r="M52" s="27">
        <f>K52+L52</f>
        <v>-188</v>
      </c>
    </row>
    <row r="53" spans="1:13" ht="54.75" customHeight="1">
      <c r="A53" s="27"/>
      <c r="B53" s="15" t="s">
        <v>62</v>
      </c>
      <c r="C53" s="27" t="s">
        <v>48</v>
      </c>
      <c r="D53" s="27" t="s">
        <v>61</v>
      </c>
      <c r="E53" s="27">
        <v>637</v>
      </c>
      <c r="F53" s="27"/>
      <c r="G53" s="27">
        <f>E53+F53</f>
        <v>637</v>
      </c>
      <c r="H53" s="27">
        <f>H54+H55+H62</f>
        <v>448</v>
      </c>
      <c r="I53" s="27"/>
      <c r="J53" s="27">
        <f>H53+I53</f>
        <v>448</v>
      </c>
      <c r="K53" s="27">
        <f>H53-E53</f>
        <v>-189</v>
      </c>
      <c r="L53" s="27">
        <f>F53-I53</f>
        <v>0</v>
      </c>
      <c r="M53" s="27">
        <f>K53+L53</f>
        <v>-189</v>
      </c>
    </row>
    <row r="54" spans="1:13" ht="33" customHeight="1">
      <c r="A54" s="27"/>
      <c r="B54" s="15" t="s">
        <v>63</v>
      </c>
      <c r="C54" s="27" t="s">
        <v>48</v>
      </c>
      <c r="D54" s="27" t="s">
        <v>61</v>
      </c>
      <c r="E54" s="27">
        <v>460</v>
      </c>
      <c r="F54" s="27"/>
      <c r="G54" s="27">
        <f>E54+F54</f>
        <v>460</v>
      </c>
      <c r="H54" s="27">
        <v>332</v>
      </c>
      <c r="I54" s="27"/>
      <c r="J54" s="27">
        <f>H54+I54</f>
        <v>332</v>
      </c>
      <c r="K54" s="27">
        <f>H54-E54</f>
        <v>-128</v>
      </c>
      <c r="L54" s="27">
        <f>F54-I54</f>
        <v>0</v>
      </c>
      <c r="M54" s="27">
        <f>K54+L54</f>
        <v>-128</v>
      </c>
    </row>
    <row r="55" spans="1:13" ht="30" customHeight="1">
      <c r="A55" s="27"/>
      <c r="B55" s="15" t="s">
        <v>64</v>
      </c>
      <c r="C55" s="27" t="s">
        <v>48</v>
      </c>
      <c r="D55" s="27" t="s">
        <v>61</v>
      </c>
      <c r="E55" s="27">
        <v>174</v>
      </c>
      <c r="F55" s="27"/>
      <c r="G55" s="27">
        <f>E55+F55</f>
        <v>174</v>
      </c>
      <c r="H55" s="27">
        <v>116</v>
      </c>
      <c r="I55" s="27"/>
      <c r="J55" s="27">
        <f>H55+I55</f>
        <v>116</v>
      </c>
      <c r="K55" s="27">
        <f>H55-E55</f>
        <v>-58</v>
      </c>
      <c r="L55" s="27">
        <f>F55-I55</f>
        <v>0</v>
      </c>
      <c r="M55" s="27">
        <f>K55+L55</f>
        <v>-58</v>
      </c>
    </row>
    <row r="56" spans="1:13" ht="35.25" customHeight="1">
      <c r="A56" s="27"/>
      <c r="B56" s="15" t="s">
        <v>65</v>
      </c>
      <c r="C56" s="27" t="s">
        <v>48</v>
      </c>
      <c r="D56" s="27" t="s">
        <v>61</v>
      </c>
      <c r="E56" s="27">
        <v>3</v>
      </c>
      <c r="F56" s="27"/>
      <c r="G56" s="27">
        <f aca="true" t="shared" si="0" ref="G56:G61">E56+F56</f>
        <v>3</v>
      </c>
      <c r="H56" s="27">
        <v>1</v>
      </c>
      <c r="I56" s="27"/>
      <c r="J56" s="27">
        <f aca="true" t="shared" si="1" ref="J56:J61">H56+I56</f>
        <v>1</v>
      </c>
      <c r="K56" s="27">
        <f aca="true" t="shared" si="2" ref="K56:K61">H56-E56</f>
        <v>-2</v>
      </c>
      <c r="L56" s="27">
        <f aca="true" t="shared" si="3" ref="L56:L61">F56-I56</f>
        <v>0</v>
      </c>
      <c r="M56" s="27">
        <f aca="true" t="shared" si="4" ref="M56:M61">K56+L56</f>
        <v>-2</v>
      </c>
    </row>
    <row r="57" spans="1:13" ht="66" customHeight="1">
      <c r="A57" s="27"/>
      <c r="B57" s="15" t="s">
        <v>77</v>
      </c>
      <c r="C57" s="27" t="s">
        <v>48</v>
      </c>
      <c r="D57" s="27" t="s">
        <v>61</v>
      </c>
      <c r="E57" s="27"/>
      <c r="F57" s="27"/>
      <c r="G57" s="27">
        <f t="shared" si="0"/>
        <v>0</v>
      </c>
      <c r="H57" s="27"/>
      <c r="I57" s="27"/>
      <c r="J57" s="27">
        <f t="shared" si="1"/>
        <v>0</v>
      </c>
      <c r="K57" s="27">
        <f t="shared" si="2"/>
        <v>0</v>
      </c>
      <c r="L57" s="27">
        <f t="shared" si="3"/>
        <v>0</v>
      </c>
      <c r="M57" s="27">
        <f t="shared" si="4"/>
        <v>0</v>
      </c>
    </row>
    <row r="58" spans="1:13" ht="35.25" customHeight="1">
      <c r="A58" s="27"/>
      <c r="B58" s="15" t="s">
        <v>78</v>
      </c>
      <c r="C58" s="27" t="s">
        <v>48</v>
      </c>
      <c r="D58" s="27" t="s">
        <v>61</v>
      </c>
      <c r="E58" s="27"/>
      <c r="F58" s="27"/>
      <c r="G58" s="27">
        <f>E58+F58</f>
        <v>0</v>
      </c>
      <c r="H58" s="27"/>
      <c r="I58" s="27"/>
      <c r="J58" s="27">
        <f>H58+I58</f>
        <v>0</v>
      </c>
      <c r="K58" s="27">
        <f>H58-E58</f>
        <v>0</v>
      </c>
      <c r="L58" s="27">
        <f>F58-I58</f>
        <v>0</v>
      </c>
      <c r="M58" s="27">
        <f>K58+L58</f>
        <v>0</v>
      </c>
    </row>
    <row r="59" spans="1:13" ht="35.25" customHeight="1">
      <c r="A59" s="27"/>
      <c r="B59" s="15" t="s">
        <v>79</v>
      </c>
      <c r="C59" s="27" t="s">
        <v>48</v>
      </c>
      <c r="D59" s="27" t="s">
        <v>61</v>
      </c>
      <c r="E59" s="27"/>
      <c r="F59" s="27"/>
      <c r="G59" s="27">
        <f>E59+F59</f>
        <v>0</v>
      </c>
      <c r="H59" s="27"/>
      <c r="I59" s="27"/>
      <c r="J59" s="27">
        <f>H59+I59</f>
        <v>0</v>
      </c>
      <c r="K59" s="27">
        <f>H59-E59</f>
        <v>0</v>
      </c>
      <c r="L59" s="27">
        <f>F59-I59</f>
        <v>0</v>
      </c>
      <c r="M59" s="27">
        <f>K59+L59</f>
        <v>0</v>
      </c>
    </row>
    <row r="60" spans="1:13" ht="35.25" customHeight="1">
      <c r="A60" s="27"/>
      <c r="B60" s="15" t="s">
        <v>80</v>
      </c>
      <c r="C60" s="27" t="s">
        <v>48</v>
      </c>
      <c r="D60" s="27" t="s">
        <v>61</v>
      </c>
      <c r="E60" s="27"/>
      <c r="F60" s="27"/>
      <c r="G60" s="27">
        <f>E60+F60</f>
        <v>0</v>
      </c>
      <c r="H60" s="27"/>
      <c r="I60" s="27"/>
      <c r="J60" s="27">
        <f>H60+I60</f>
        <v>0</v>
      </c>
      <c r="K60" s="27">
        <f>H60-E60</f>
        <v>0</v>
      </c>
      <c r="L60" s="27">
        <f>F60-I60</f>
        <v>0</v>
      </c>
      <c r="M60" s="27">
        <f>K60+L60</f>
        <v>0</v>
      </c>
    </row>
    <row r="61" spans="1:13" ht="77.25" customHeight="1">
      <c r="A61" s="27"/>
      <c r="B61" s="15" t="s">
        <v>81</v>
      </c>
      <c r="C61" s="27" t="s">
        <v>48</v>
      </c>
      <c r="D61" s="27" t="s">
        <v>61</v>
      </c>
      <c r="E61" s="27"/>
      <c r="F61" s="27"/>
      <c r="G61" s="27">
        <f t="shared" si="0"/>
        <v>0</v>
      </c>
      <c r="H61" s="27"/>
      <c r="I61" s="27"/>
      <c r="J61" s="27">
        <f t="shared" si="1"/>
        <v>0</v>
      </c>
      <c r="K61" s="27">
        <f t="shared" si="2"/>
        <v>0</v>
      </c>
      <c r="L61" s="27">
        <f t="shared" si="3"/>
        <v>0</v>
      </c>
      <c r="M61" s="27">
        <f t="shared" si="4"/>
        <v>0</v>
      </c>
    </row>
    <row r="62" spans="1:13" ht="68.25" customHeight="1">
      <c r="A62" s="27"/>
      <c r="B62" s="15" t="s">
        <v>82</v>
      </c>
      <c r="C62" s="27" t="s">
        <v>48</v>
      </c>
      <c r="D62" s="27" t="s">
        <v>61</v>
      </c>
      <c r="E62" s="27"/>
      <c r="F62" s="27"/>
      <c r="G62" s="27">
        <f>E62+F62</f>
        <v>0</v>
      </c>
      <c r="H62" s="27"/>
      <c r="I62" s="27"/>
      <c r="J62" s="27">
        <f>H62+I62</f>
        <v>0</v>
      </c>
      <c r="K62" s="27">
        <f>H62-E62</f>
        <v>0</v>
      </c>
      <c r="L62" s="27">
        <f>F62-I62</f>
        <v>0</v>
      </c>
      <c r="M62" s="27">
        <f>K62+L62</f>
        <v>0</v>
      </c>
    </row>
    <row r="63" spans="1:13" ht="23.25" customHeight="1">
      <c r="A63" s="53" t="s">
        <v>76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1:13" ht="21" customHeight="1">
      <c r="A64" s="27">
        <v>3</v>
      </c>
      <c r="B64" s="27" t="s">
        <v>36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73.5" customHeight="1">
      <c r="A65" s="27"/>
      <c r="B65" s="15" t="s">
        <v>67</v>
      </c>
      <c r="C65" s="16" t="s">
        <v>66</v>
      </c>
      <c r="D65" s="16" t="s">
        <v>49</v>
      </c>
      <c r="E65" s="14">
        <v>288</v>
      </c>
      <c r="F65" s="14"/>
      <c r="G65" s="14">
        <f>E65+F65</f>
        <v>288</v>
      </c>
      <c r="H65" s="14">
        <v>288</v>
      </c>
      <c r="I65" s="14"/>
      <c r="J65" s="14">
        <f>H65+I65</f>
        <v>288</v>
      </c>
      <c r="K65" s="14">
        <f>H65-E65</f>
        <v>0</v>
      </c>
      <c r="L65" s="14">
        <f>F65-I65</f>
        <v>0</v>
      </c>
      <c r="M65" s="14">
        <f>K65+L65</f>
        <v>0</v>
      </c>
    </row>
    <row r="66" spans="1:13" ht="73.5" customHeight="1">
      <c r="A66" s="27"/>
      <c r="B66" s="15" t="s">
        <v>68</v>
      </c>
      <c r="C66" s="16" t="s">
        <v>66</v>
      </c>
      <c r="D66" s="16" t="s">
        <v>49</v>
      </c>
      <c r="E66" s="14">
        <v>192</v>
      </c>
      <c r="F66" s="14"/>
      <c r="G66" s="14">
        <f>E66+F66</f>
        <v>192</v>
      </c>
      <c r="H66" s="14">
        <v>192</v>
      </c>
      <c r="I66" s="14"/>
      <c r="J66" s="14">
        <f>H66+I66</f>
        <v>192</v>
      </c>
      <c r="K66" s="14">
        <f>H66-E66</f>
        <v>0</v>
      </c>
      <c r="L66" s="14">
        <f>F66-I66</f>
        <v>0</v>
      </c>
      <c r="M66" s="14">
        <f>K66+L66</f>
        <v>0</v>
      </c>
    </row>
    <row r="67" spans="1:13" ht="69.75" customHeight="1">
      <c r="A67" s="27"/>
      <c r="B67" s="15" t="s">
        <v>69</v>
      </c>
      <c r="C67" s="16" t="s">
        <v>66</v>
      </c>
      <c r="D67" s="16" t="s">
        <v>49</v>
      </c>
      <c r="E67" s="14">
        <v>151</v>
      </c>
      <c r="F67" s="14"/>
      <c r="G67" s="14">
        <f>E67+F67</f>
        <v>151</v>
      </c>
      <c r="H67" s="14">
        <v>151</v>
      </c>
      <c r="I67" s="14"/>
      <c r="J67" s="14">
        <f>H67+I67</f>
        <v>151</v>
      </c>
      <c r="K67" s="14">
        <f>H67-E67</f>
        <v>0</v>
      </c>
      <c r="L67" s="14">
        <f>F67-I67</f>
        <v>0</v>
      </c>
      <c r="M67" s="14">
        <f>K67+L67</f>
        <v>0</v>
      </c>
    </row>
    <row r="68" spans="1:13" ht="69.75" customHeight="1">
      <c r="A68" s="27"/>
      <c r="B68" s="15" t="s">
        <v>83</v>
      </c>
      <c r="C68" s="16" t="s">
        <v>66</v>
      </c>
      <c r="D68" s="16" t="s">
        <v>49</v>
      </c>
      <c r="E68" s="14"/>
      <c r="F68" s="14"/>
      <c r="G68" s="14">
        <f>E68+F68</f>
        <v>0</v>
      </c>
      <c r="H68" s="14"/>
      <c r="I68" s="14"/>
      <c r="J68" s="14">
        <f>H68+I68</f>
        <v>0</v>
      </c>
      <c r="K68" s="14">
        <f>H68-E68</f>
        <v>0</v>
      </c>
      <c r="L68" s="14">
        <f>F68-I68</f>
        <v>0</v>
      </c>
      <c r="M68" s="14">
        <f>K68+L68</f>
        <v>0</v>
      </c>
    </row>
    <row r="69" spans="1:13" ht="45.75" customHeight="1">
      <c r="A69" s="27"/>
      <c r="B69" s="15" t="s">
        <v>84</v>
      </c>
      <c r="C69" s="16" t="s">
        <v>66</v>
      </c>
      <c r="D69" s="16" t="s">
        <v>49</v>
      </c>
      <c r="E69" s="14"/>
      <c r="F69" s="14"/>
      <c r="G69" s="14">
        <f>E69+F69</f>
        <v>0</v>
      </c>
      <c r="H69" s="14"/>
      <c r="I69" s="14"/>
      <c r="J69" s="14">
        <f>H69+I69</f>
        <v>0</v>
      </c>
      <c r="K69" s="14">
        <f>H69-E69</f>
        <v>0</v>
      </c>
      <c r="L69" s="14">
        <f>F69-I69</f>
        <v>0</v>
      </c>
      <c r="M69" s="14">
        <f>K69+L69</f>
        <v>0</v>
      </c>
    </row>
    <row r="70" spans="1:13" ht="60" customHeight="1">
      <c r="A70" s="27"/>
      <c r="B70" s="15" t="s">
        <v>85</v>
      </c>
      <c r="C70" s="16" t="s">
        <v>66</v>
      </c>
      <c r="D70" s="16" t="s">
        <v>49</v>
      </c>
      <c r="E70" s="14"/>
      <c r="F70" s="14"/>
      <c r="G70" s="14">
        <f>E70+F70</f>
        <v>0</v>
      </c>
      <c r="H70" s="14"/>
      <c r="I70" s="14"/>
      <c r="J70" s="14">
        <f>H70+I70</f>
        <v>0</v>
      </c>
      <c r="K70" s="14">
        <f>H70-E70</f>
        <v>0</v>
      </c>
      <c r="L70" s="14">
        <f>F70-I70</f>
        <v>0</v>
      </c>
      <c r="M70" s="14">
        <f>K70+L70</f>
        <v>0</v>
      </c>
    </row>
    <row r="71" spans="1:13" ht="93" customHeight="1">
      <c r="A71" s="27"/>
      <c r="B71" s="15" t="s">
        <v>86</v>
      </c>
      <c r="C71" s="16" t="s">
        <v>66</v>
      </c>
      <c r="D71" s="16" t="s">
        <v>49</v>
      </c>
      <c r="E71" s="14"/>
      <c r="F71" s="14"/>
      <c r="G71" s="14">
        <f>E71+F71</f>
        <v>0</v>
      </c>
      <c r="H71" s="14"/>
      <c r="I71" s="14"/>
      <c r="J71" s="14">
        <f>H71+I71</f>
        <v>0</v>
      </c>
      <c r="K71" s="14">
        <f>H71-E71</f>
        <v>0</v>
      </c>
      <c r="L71" s="14">
        <f>F71-I71</f>
        <v>0</v>
      </c>
      <c r="M71" s="14">
        <f>K71+L71</f>
        <v>0</v>
      </c>
    </row>
    <row r="72" spans="1:13" ht="69.75" customHeight="1">
      <c r="A72" s="27"/>
      <c r="B72" s="15" t="s">
        <v>87</v>
      </c>
      <c r="C72" s="16" t="s">
        <v>66</v>
      </c>
      <c r="D72" s="16" t="s">
        <v>49</v>
      </c>
      <c r="E72" s="14"/>
      <c r="F72" s="14"/>
      <c r="G72" s="14">
        <f>E72+F72</f>
        <v>0</v>
      </c>
      <c r="H72" s="14"/>
      <c r="I72" s="14"/>
      <c r="J72" s="14">
        <f>H72+I72</f>
        <v>0</v>
      </c>
      <c r="K72" s="14">
        <f>H72-E72</f>
        <v>0</v>
      </c>
      <c r="L72" s="14">
        <f>F72-I72</f>
        <v>0</v>
      </c>
      <c r="M72" s="14">
        <f>K72+L72</f>
        <v>0</v>
      </c>
    </row>
    <row r="73" spans="1:13" ht="26.25" customHeight="1">
      <c r="A73" s="53" t="s">
        <v>74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</row>
    <row r="74" spans="1:13" ht="21.75" customHeight="1">
      <c r="A74" s="27">
        <v>4</v>
      </c>
      <c r="B74" s="27" t="s">
        <v>37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79.5" customHeight="1">
      <c r="A75" s="27"/>
      <c r="B75" s="15" t="s">
        <v>70</v>
      </c>
      <c r="C75" s="27" t="s">
        <v>50</v>
      </c>
      <c r="D75" s="27" t="s">
        <v>49</v>
      </c>
      <c r="E75" s="27">
        <v>100</v>
      </c>
      <c r="F75" s="27"/>
      <c r="G75" s="27">
        <f>E75+F75</f>
        <v>100</v>
      </c>
      <c r="H75" s="27">
        <v>100</v>
      </c>
      <c r="I75" s="27"/>
      <c r="J75" s="27">
        <f>H75+I75</f>
        <v>100</v>
      </c>
      <c r="K75" s="27">
        <f>H75-E75</f>
        <v>0</v>
      </c>
      <c r="L75" s="27">
        <f>F75-I75</f>
        <v>0</v>
      </c>
      <c r="M75" s="27">
        <f>K75+L75</f>
        <v>0</v>
      </c>
    </row>
    <row r="76" spans="1:13" ht="66.75" customHeight="1">
      <c r="A76" s="56" t="s">
        <v>75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1:13" ht="103.5" customHeight="1">
      <c r="A77" s="53" t="s">
        <v>73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5"/>
    </row>
    <row r="78" ht="15.75">
      <c r="A78" s="7"/>
    </row>
    <row r="79" spans="1:4" ht="19.5" customHeight="1">
      <c r="A79" s="10" t="s">
        <v>38</v>
      </c>
      <c r="B79" s="10"/>
      <c r="C79" s="10"/>
      <c r="D79" s="10"/>
    </row>
    <row r="80" spans="1:13" ht="85.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4" ht="19.5" customHeight="1">
      <c r="A81" s="12" t="s">
        <v>39</v>
      </c>
      <c r="B81" s="12"/>
      <c r="C81" s="12"/>
      <c r="D81" s="12"/>
    </row>
    <row r="82" spans="1:5" ht="15.75">
      <c r="A82" s="59" t="s">
        <v>51</v>
      </c>
      <c r="B82" s="59"/>
      <c r="C82" s="59"/>
      <c r="D82" s="59"/>
      <c r="E82" s="59"/>
    </row>
    <row r="83" spans="1:13" ht="15.75">
      <c r="A83" s="59"/>
      <c r="B83" s="59"/>
      <c r="C83" s="59"/>
      <c r="D83" s="59"/>
      <c r="E83" s="59"/>
      <c r="G83" s="60"/>
      <c r="H83" s="60"/>
      <c r="J83" s="33" t="s">
        <v>52</v>
      </c>
      <c r="K83" s="33"/>
      <c r="L83" s="33"/>
      <c r="M83" s="33"/>
    </row>
    <row r="84" spans="1:13" ht="15.75" customHeight="1">
      <c r="A84" s="29"/>
      <c r="B84" s="29"/>
      <c r="C84" s="29"/>
      <c r="D84" s="29"/>
      <c r="E84" s="29"/>
      <c r="G84" s="61" t="s">
        <v>40</v>
      </c>
      <c r="H84" s="61"/>
      <c r="J84" s="38" t="s">
        <v>41</v>
      </c>
      <c r="K84" s="38"/>
      <c r="L84" s="38"/>
      <c r="M84" s="38"/>
    </row>
    <row r="85" spans="1:13" ht="43.5" customHeight="1">
      <c r="A85" s="59" t="s">
        <v>89</v>
      </c>
      <c r="B85" s="59"/>
      <c r="C85" s="59"/>
      <c r="D85" s="59"/>
      <c r="E85" s="59"/>
      <c r="G85" s="60"/>
      <c r="H85" s="60"/>
      <c r="J85" s="33" t="s">
        <v>53</v>
      </c>
      <c r="K85" s="33"/>
      <c r="L85" s="33"/>
      <c r="M85" s="33"/>
    </row>
    <row r="86" spans="1:13" ht="15.75" customHeight="1">
      <c r="A86" s="59"/>
      <c r="B86" s="59"/>
      <c r="C86" s="59"/>
      <c r="D86" s="59"/>
      <c r="E86" s="59"/>
      <c r="G86" s="61" t="s">
        <v>40</v>
      </c>
      <c r="H86" s="61"/>
      <c r="J86" s="38" t="s">
        <v>41</v>
      </c>
      <c r="K86" s="38"/>
      <c r="L86" s="38"/>
      <c r="M86" s="38"/>
    </row>
  </sheetData>
  <sheetProtection/>
  <mergeCells count="61"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9:M19"/>
    <mergeCell ref="B22:M22"/>
    <mergeCell ref="A33:M33"/>
    <mergeCell ref="A28:A29"/>
    <mergeCell ref="B28:D29"/>
    <mergeCell ref="E28:G28"/>
    <mergeCell ref="H28:J28"/>
    <mergeCell ref="K28:M28"/>
    <mergeCell ref="U28:W28"/>
    <mergeCell ref="X28:Z28"/>
    <mergeCell ref="B30:D30"/>
    <mergeCell ref="B31:D31"/>
    <mergeCell ref="B32:D32"/>
    <mergeCell ref="R28:T28"/>
    <mergeCell ref="A35:M35"/>
    <mergeCell ref="A38:A39"/>
    <mergeCell ref="B38:D39"/>
    <mergeCell ref="E38:G38"/>
    <mergeCell ref="H38:J38"/>
    <mergeCell ref="K38:M38"/>
    <mergeCell ref="A73:M73"/>
    <mergeCell ref="B40:D40"/>
    <mergeCell ref="B41:D41"/>
    <mergeCell ref="A45:A46"/>
    <mergeCell ref="B45:B46"/>
    <mergeCell ref="C45:C46"/>
    <mergeCell ref="D45:D46"/>
    <mergeCell ref="E45:G45"/>
    <mergeCell ref="H45:J45"/>
    <mergeCell ref="K45:M45"/>
    <mergeCell ref="A50:M50"/>
    <mergeCell ref="A63:M63"/>
    <mergeCell ref="A76:M76"/>
    <mergeCell ref="A77:M77"/>
    <mergeCell ref="A80:M80"/>
    <mergeCell ref="A82:E83"/>
    <mergeCell ref="G83:H83"/>
    <mergeCell ref="J83:M83"/>
    <mergeCell ref="G84:H84"/>
    <mergeCell ref="J84:M84"/>
    <mergeCell ref="A85:E86"/>
    <mergeCell ref="G85:H85"/>
    <mergeCell ref="J85:M85"/>
    <mergeCell ref="G86:H86"/>
    <mergeCell ref="J86:M86"/>
  </mergeCells>
  <printOptions/>
  <pageMargins left="0.5511811023622047" right="0.984251968503937" top="0.35433070866141736" bottom="0.31496062992125984" header="0.31496062992125984" footer="0.31496062992125984"/>
  <pageSetup fitToHeight="4" horizontalDpi="600" verticalDpi="600" orientation="landscape" paperSize="9" scale="59" r:id="rId1"/>
  <rowBreaks count="3" manualBreakCount="3">
    <brk id="41" max="12" man="1"/>
    <brk id="63" max="12" man="1"/>
    <brk id="73" max="12" man="1"/>
  </rowBreaks>
  <colBreaks count="1" manualBreakCount="1">
    <brk id="15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2021-01-26T14:35:04Z</cp:lastPrinted>
  <dcterms:created xsi:type="dcterms:W3CDTF">2020-11-05T12:36:48Z</dcterms:created>
  <dcterms:modified xsi:type="dcterms:W3CDTF">2021-02-26T04:27:13Z</dcterms:modified>
  <cp:category/>
  <cp:version/>
  <cp:contentType/>
  <cp:contentStatus/>
</cp:coreProperties>
</file>