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855" activeTab="0"/>
  </bookViews>
  <sheets>
    <sheet name="звіт за 2020 рік" sheetId="1" r:id="rId1"/>
  </sheets>
  <definedNames>
    <definedName name="_xlnm.Print_Area" localSheetId="0">'звіт за 2020 рік'!$A$1:$M$79</definedName>
  </definedNames>
  <calcPr fullCalcOnLoad="1"/>
</workbook>
</file>

<file path=xl/sharedStrings.xml><?xml version="1.0" encoding="utf-8"?>
<sst xmlns="http://schemas.openxmlformats.org/spreadsheetml/2006/main" count="146" uniqueCount="82">
  <si>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</si>
  <si>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</si>
  <si>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</si>
  <si>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</si>
  <si>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</si>
  <si>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</si>
  <si>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</si>
  <si>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</si>
  <si>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</si>
  <si>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</si>
  <si>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</si>
  <si>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</si>
  <si>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</si>
  <si>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</si>
  <si>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</si>
  <si>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</si>
  <si>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</si>
  <si>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</si>
  <si>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</si>
  <si>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</si>
  <si>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</si>
  <si>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</si>
  <si>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</si>
  <si>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</si>
  <si>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</si>
  <si>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</si>
  <si>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</si>
  <si>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</si>
  <si>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</si>
  <si>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</si>
  <si>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</si>
  <si>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</si>
  <si>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</si>
  <si>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</si>
  <si>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</si>
  <si>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продукту</t>
  </si>
  <si>
    <t>ефективності</t>
  </si>
  <si>
    <t>якості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</si>
  <si>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</si>
  <si>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</si>
  <si>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</si>
  <si>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</si>
  <si>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 xml:space="preserve"> ( 0800000 )</t>
  </si>
  <si>
    <t xml:space="preserve"> ( 0810000 )</t>
  </si>
  <si>
    <t>Департамент соціальної політики Черкаської міської ради</t>
  </si>
  <si>
    <t>грн.</t>
  </si>
  <si>
    <t>кошторис</t>
  </si>
  <si>
    <t>розрахунок</t>
  </si>
  <si>
    <t>Директор департаменту соціальної політики</t>
  </si>
  <si>
    <t>О.І. Гудзенко</t>
  </si>
  <si>
    <t>Ю.П. Кобелева</t>
  </si>
  <si>
    <t>про виконання паспорта бюджетної програми місцевого бюджету на 01.01.2021 року</t>
  </si>
  <si>
    <t xml:space="preserve">Заступник директора департаменту - начальник управління бухгалтерського обліку та фінансування </t>
  </si>
  <si>
    <t>1</t>
  </si>
  <si>
    <t>рішення комісії</t>
  </si>
  <si>
    <t>Обсяг фінансових затрат, необхідних для забезпечення виплати грошової компенсації за належні для отримання жилі приміщення, відповідно до рішення комісії, в т.ч.</t>
  </si>
  <si>
    <t>обсяг витрат безпосередньо на придбання житла</t>
  </si>
  <si>
    <t>обсяг витрат, пов'язаних з оформленням права власності на житло та сплатою передбачених законодавством податків і зборів</t>
  </si>
  <si>
    <t>зокрема грошова компенсація на придбання житла виплачена заявнику не в повному обсязі</t>
  </si>
  <si>
    <t xml:space="preserve">Кількість квартир (будинків), на придбання яких відповідно до рішення комісії розрахована грошова компенсація </t>
  </si>
  <si>
    <t>од.</t>
  </si>
  <si>
    <t>Пояснення щодо причин розбіжностей між фактичними та затвердженими результативними показниками</t>
  </si>
  <si>
    <t>тис.грн.</t>
  </si>
  <si>
    <t>середня вартість 1 кв.м. придбаного житла</t>
  </si>
  <si>
    <t>Середня вартість витрат на оформлення права власності на житло</t>
  </si>
  <si>
    <t>(0813222)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</si>
  <si>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</si>
  <si>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Забезпечення виплати грошової компенсації за належні для отримання жилі приміщення для окремих категорій населення відповідно до законодавства</t>
  </si>
  <si>
    <t>Забезпечення виплати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</si>
  <si>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кількість осіб, які потребують поліпшення житлових умов</t>
  </si>
  <si>
    <t>Кількість придбаних квартир (будинків) (доплата грошової компенсації на придбання житла виплачена заявнику не в повному обсязі</t>
  </si>
  <si>
    <t xml:space="preserve">Частка забезпечення житлом осіб, які потребують поліпшення житлових умов </t>
  </si>
  <si>
    <t>кількість осіб, яким грошова компенсація на придбання житла виплачена не в повному обсязі</t>
  </si>
  <si>
    <t>Обсяг грошової компенсації на придбання житла виплаченої заявнику не в повному обсязі</t>
  </si>
  <si>
    <t>Обсяг кошторисних призначень, передбачених на забезпечення виплати грошової компенсації за належні для отримання жилі приміщення, за рахунок коштів субвенції з державного бюджету</t>
  </si>
  <si>
    <t>Частка забезпечення грошовою компенсацією на придбання житла , яка виплачена заявнику не в повному обсязі</t>
  </si>
  <si>
    <t>%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</si>
  <si>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Касові видатків по даній програмі за  2020 рік становлять 1 552 806,38  грн.  що менше на 33 425,62 грн. від видатків затверджених паспортом і складає 97,89 % від уточненого плану на 2020 рік та відповідають фактичній потребі в коштах. </t>
  </si>
  <si>
    <t xml:space="preserve">Пояснення щодо причин розбіжностей між фактичними та затвердженими результативними показниками  Касові видатків по даній програмі за  2020 рік становлять 1 552 806,38  грн.  що менше на 33 425,62 грн. від видатків затверджених паспортом і складає 97,89 % від уточненого плану на 2020 рік та відповідають фактичній потребі в коштах. </t>
  </si>
  <si>
    <r>
      <t>Пояснення щодо причин розбіжностей між фактичними та затвердженими результативними показниками Частка забезпечення  грошовою компенсацією на придбання житла , яка виплачена заявнику не в повному обсязі складає 97,89</t>
    </r>
    <r>
      <rPr>
        <sz val="12"/>
        <color indexed="10"/>
        <rFont val="Times New Roman"/>
        <family val="1"/>
      </rPr>
      <t xml:space="preserve"> %</t>
    </r>
    <r>
      <rPr>
        <sz val="12"/>
        <color indexed="8"/>
        <rFont val="Times New Roman"/>
        <family val="1"/>
      </rPr>
      <t>, що пояснюється фактичною потребою в коштах з врахуванням повернень ,  кошти використано на 100% від річного плану.</t>
    </r>
  </si>
  <si>
    <t xml:space="preserve">Аналіз стану виконання результативних показників Бюджетна програма "Грошова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умов" запроваджена для забезпечення житлом пільгової категорії населення - учасників бойових дій на території інших держав. За показниками затрат 100 % виконання, показники продукту та якості  свідчать, що фактичний обсяг відшкодування забезпечення грошовою компенсацією на придбання житла , яка виплачена заявнику не в повному обсязі становить 97,89%. </t>
  </si>
  <si>
    <r>
      <t xml:space="preserve">   Усі завдання, передбачені бюджетною програмою 0813222 "Грошова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умов", виконано. Забезпечена мета бюджетної програми, а саме - проведення доплати грошової компенсації за належні для отримання жилі приміщення для окремих категорій населення відповідно до законодавства . Программа залишається актуальною для подальшої реалізації. Завдяки коштам, виділеним за рахунок коштів субвенції на реалізацію програми, у 2020 році вдалося забезпечити проведення доплати грошової компенсації на придбання житла , яка виплачена заявнику не в повному обсязідля придбання житла для </t>
    </r>
    <r>
      <rPr>
        <sz val="12"/>
        <color indexed="10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 xml:space="preserve">осіб. Бюджетні кошти використані за призначенням  та в повному обсязі.  Касові видатків по даній програмі за  2020 рік становлять 1 552 806,38  грн.  що менше на 33 425,62 грн. від видатків затверджених паспортом і складає 97,89 % від уточненого плану на 2020 рік та відповідають фактичній потребі в коштах. </t>
    </r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</si>
</sst>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000"/>
    <numFmt numFmtId="165" formatCode="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top"/>
    </xf>
    <xf numFmtId="0" fontId="48" fillId="0" borderId="0" xfId="0" applyFont="1" applyAlignment="1">
      <alignment horizontal="left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65" fontId="11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1" fillId="0" borderId="15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center" wrapText="1"/>
    </xf>
    <xf numFmtId="0" fontId="44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45" fillId="0" borderId="16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0" fontId="46" fillId="0" borderId="0" xfId="0" applyFont="1" applyAlignment="1">
      <alignment horizontal="center" vertical="top" wrapText="1"/>
    </xf>
    <xf numFmtId="0" fontId="52" fillId="0" borderId="0" xfId="0" applyFont="1" applyFill="1" applyAlignment="1">
      <alignment horizontal="left"/>
    </xf>
    <xf numFmtId="0" fontId="45" fillId="0" borderId="0" xfId="0" applyFont="1" applyAlignment="1">
      <alignment vertical="center" wrapText="1"/>
    </xf>
    <xf numFmtId="0" fontId="51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PageLayoutView="0" workbookViewId="0" topLeftCell="A70">
      <selection activeCell="J79" sqref="A1:M79"/>
    </sheetView>
  </sheetViews>
  <sheetFormatPr defaultColWidth="9.140625" defaultRowHeight="15"/>
  <cols>
    <col min="1" max="1" width="7.28125" style="1" customWidth="1"/>
    <col min="2" max="2" width="37.140625" style="1" customWidth="1"/>
    <col min="3" max="3" width="11.421875" style="1" customWidth="1"/>
    <col min="4" max="4" width="19.28125" style="1" customWidth="1"/>
    <col min="5" max="5" width="13.7109375" style="1" customWidth="1"/>
    <col min="6" max="6" width="15.7109375" style="1" customWidth="1"/>
    <col min="7" max="7" width="15.57421875" style="1" customWidth="1"/>
    <col min="8" max="8" width="13.00390625" style="1" customWidth="1"/>
    <col min="9" max="9" width="14.57421875" style="1" customWidth="1"/>
    <col min="10" max="10" width="15.421875" style="1" customWidth="1"/>
    <col min="11" max="11" width="13.140625" style="1" customWidth="1"/>
    <col min="12" max="12" width="18.140625" style="1" customWidth="1"/>
    <col min="13" max="13" width="17.28125" style="1" customWidth="1"/>
    <col min="14" max="14" width="9.140625" style="1" customWidth="1"/>
    <col min="15" max="15" width="12.140625" style="1" customWidth="1"/>
    <col min="16" max="16384" width="9.140625" style="1" customWidth="1"/>
  </cols>
  <sheetData>
    <row r="1" spans="10:13" ht="15.75" customHeight="1">
      <c r="J1" s="63" t="s">
        <v>0</v>
      </c>
      <c r="K1" s="63"/>
      <c r="L1" s="63"/>
      <c r="M1" s="63"/>
    </row>
    <row r="2" spans="10:13" ht="15.75">
      <c r="J2" s="63"/>
      <c r="K2" s="63"/>
      <c r="L2" s="63"/>
      <c r="M2" s="63"/>
    </row>
    <row r="3" spans="10:13" ht="15.75">
      <c r="J3" s="63"/>
      <c r="K3" s="63"/>
      <c r="L3" s="63"/>
      <c r="M3" s="63"/>
    </row>
    <row r="4" spans="10:13" ht="15.75">
      <c r="J4" s="63"/>
      <c r="K4" s="63"/>
      <c r="L4" s="63"/>
      <c r="M4" s="63"/>
    </row>
    <row r="5" spans="1:13" ht="15.75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5.75">
      <c r="A6" s="64" t="s">
        <v>51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5.75">
      <c r="A7" s="58" t="s">
        <v>2</v>
      </c>
      <c r="B7" s="17" t="s">
        <v>42</v>
      </c>
      <c r="C7" s="2"/>
      <c r="E7" s="36" t="s">
        <v>44</v>
      </c>
      <c r="F7" s="36"/>
      <c r="G7" s="36"/>
      <c r="H7" s="36"/>
      <c r="I7" s="36"/>
      <c r="J7" s="36"/>
      <c r="K7" s="36"/>
      <c r="L7" s="36"/>
      <c r="M7" s="36"/>
    </row>
    <row r="8" spans="1:13" ht="15" customHeight="1">
      <c r="A8" s="58"/>
      <c r="B8" s="3" t="s">
        <v>3</v>
      </c>
      <c r="C8" s="4"/>
      <c r="D8" s="5"/>
      <c r="E8" s="60" t="s">
        <v>4</v>
      </c>
      <c r="F8" s="60"/>
      <c r="G8" s="60"/>
      <c r="H8" s="60"/>
      <c r="I8" s="60"/>
      <c r="J8" s="60"/>
      <c r="K8" s="60"/>
      <c r="L8" s="60"/>
      <c r="M8" s="60"/>
    </row>
    <row r="9" spans="1:13" ht="15.75">
      <c r="A9" s="58" t="s">
        <v>5</v>
      </c>
      <c r="B9" s="17" t="s">
        <v>43</v>
      </c>
      <c r="C9" s="2"/>
      <c r="E9" s="36" t="s">
        <v>44</v>
      </c>
      <c r="F9" s="36"/>
      <c r="G9" s="36"/>
      <c r="H9" s="36"/>
      <c r="I9" s="36"/>
      <c r="J9" s="36"/>
      <c r="K9" s="36"/>
      <c r="L9" s="36"/>
      <c r="M9" s="36"/>
    </row>
    <row r="10" spans="1:13" ht="15" customHeight="1">
      <c r="A10" s="58"/>
      <c r="B10" s="3" t="s">
        <v>3</v>
      </c>
      <c r="C10" s="4"/>
      <c r="D10" s="5"/>
      <c r="E10" s="33" t="s">
        <v>6</v>
      </c>
      <c r="F10" s="33"/>
      <c r="G10" s="33"/>
      <c r="H10" s="33"/>
      <c r="I10" s="33"/>
      <c r="J10" s="33"/>
      <c r="K10" s="33"/>
      <c r="L10" s="33"/>
      <c r="M10" s="33"/>
    </row>
    <row r="11" spans="1:13" ht="150.75" customHeight="1">
      <c r="A11" s="58" t="s">
        <v>7</v>
      </c>
      <c r="B11" s="21" t="s">
        <v>65</v>
      </c>
      <c r="C11" s="18">
        <v>1060</v>
      </c>
      <c r="E11" s="59" t="s">
        <v>66</v>
      </c>
      <c r="F11" s="59"/>
      <c r="G11" s="59"/>
      <c r="H11" s="59"/>
      <c r="I11" s="59"/>
      <c r="J11" s="59"/>
      <c r="K11" s="59"/>
      <c r="L11" s="59"/>
      <c r="M11" s="59"/>
    </row>
    <row r="12" spans="1:13" ht="15" customHeight="1">
      <c r="A12" s="58"/>
      <c r="B12" s="3" t="s">
        <v>3</v>
      </c>
      <c r="C12" s="6" t="s">
        <v>8</v>
      </c>
      <c r="D12" s="5"/>
      <c r="E12" s="60" t="s">
        <v>9</v>
      </c>
      <c r="F12" s="60"/>
      <c r="G12" s="60"/>
      <c r="H12" s="60"/>
      <c r="I12" s="60"/>
      <c r="J12" s="60"/>
      <c r="K12" s="60"/>
      <c r="L12" s="60"/>
      <c r="M12" s="60"/>
    </row>
    <row r="13" spans="1:13" ht="19.5" customHeight="1">
      <c r="A13" s="62" t="s">
        <v>10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ht="15.75">
      <c r="A14" s="7"/>
    </row>
    <row r="15" spans="1:13" ht="18" customHeight="1">
      <c r="A15" s="8" t="s">
        <v>11</v>
      </c>
      <c r="B15" s="44" t="s">
        <v>12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ht="15" customHeight="1">
      <c r="A16" s="19">
        <v>1</v>
      </c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7" ht="15.75">
      <c r="A17" s="7"/>
    </row>
    <row r="18" ht="15.75">
      <c r="A18" s="10" t="s">
        <v>13</v>
      </c>
    </row>
    <row r="19" spans="1:13" ht="26.25" customHeight="1">
      <c r="A19" s="2"/>
      <c r="B19" s="61" t="s">
        <v>67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ht="23.25" customHeight="1">
      <c r="A20" s="10" t="s">
        <v>14</v>
      </c>
    </row>
    <row r="21" ht="15.75">
      <c r="A21" s="7"/>
    </row>
    <row r="22" spans="1:13" ht="28.5" customHeight="1">
      <c r="A22" s="23" t="s">
        <v>11</v>
      </c>
      <c r="B22" s="44" t="s">
        <v>15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93.75" customHeight="1">
      <c r="A23" s="19">
        <v>1</v>
      </c>
      <c r="B23" s="40" t="s">
        <v>68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</row>
    <row r="24" ht="15.75">
      <c r="A24" s="7"/>
    </row>
    <row r="25" ht="15.75">
      <c r="A25" s="10" t="s">
        <v>16</v>
      </c>
    </row>
    <row r="26" spans="2:13" ht="15.75" customHeight="1">
      <c r="B26" s="2"/>
      <c r="M26" s="2" t="s">
        <v>17</v>
      </c>
    </row>
    <row r="27" ht="15.75">
      <c r="A27" s="7"/>
    </row>
    <row r="28" spans="1:26" ht="30" customHeight="1">
      <c r="A28" s="44" t="s">
        <v>11</v>
      </c>
      <c r="B28" s="44" t="s">
        <v>18</v>
      </c>
      <c r="C28" s="44"/>
      <c r="D28" s="44"/>
      <c r="E28" s="44" t="s">
        <v>19</v>
      </c>
      <c r="F28" s="44"/>
      <c r="G28" s="44"/>
      <c r="H28" s="44" t="s">
        <v>20</v>
      </c>
      <c r="I28" s="44"/>
      <c r="J28" s="44"/>
      <c r="K28" s="44" t="s">
        <v>21</v>
      </c>
      <c r="L28" s="44"/>
      <c r="M28" s="44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33" customHeight="1">
      <c r="A29" s="44"/>
      <c r="B29" s="44"/>
      <c r="C29" s="44"/>
      <c r="D29" s="44"/>
      <c r="E29" s="8" t="s">
        <v>22</v>
      </c>
      <c r="F29" s="8" t="s">
        <v>23</v>
      </c>
      <c r="G29" s="8" t="s">
        <v>24</v>
      </c>
      <c r="H29" s="8" t="s">
        <v>22</v>
      </c>
      <c r="I29" s="8" t="s">
        <v>23</v>
      </c>
      <c r="J29" s="8" t="s">
        <v>24</v>
      </c>
      <c r="K29" s="8" t="s">
        <v>22</v>
      </c>
      <c r="L29" s="8" t="s">
        <v>23</v>
      </c>
      <c r="M29" s="8" t="s">
        <v>24</v>
      </c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>
      <c r="A30" s="8">
        <v>1</v>
      </c>
      <c r="B30" s="44">
        <v>2</v>
      </c>
      <c r="C30" s="44"/>
      <c r="D30" s="44"/>
      <c r="E30" s="8">
        <v>3</v>
      </c>
      <c r="F30" s="8">
        <v>4</v>
      </c>
      <c r="G30" s="8">
        <v>5</v>
      </c>
      <c r="H30" s="8">
        <v>6</v>
      </c>
      <c r="I30" s="8">
        <v>7</v>
      </c>
      <c r="J30" s="8">
        <v>8</v>
      </c>
      <c r="K30" s="8">
        <v>9</v>
      </c>
      <c r="L30" s="8">
        <v>10</v>
      </c>
      <c r="M30" s="8">
        <v>11</v>
      </c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47.5" customHeight="1">
      <c r="A31" s="22" t="s">
        <v>53</v>
      </c>
      <c r="B31" s="52" t="s">
        <v>68</v>
      </c>
      <c r="C31" s="53"/>
      <c r="D31" s="54"/>
      <c r="E31" s="14">
        <v>0</v>
      </c>
      <c r="F31" s="14">
        <v>1586232</v>
      </c>
      <c r="G31" s="14">
        <f>E31+F31</f>
        <v>1586232</v>
      </c>
      <c r="H31" s="14">
        <v>0</v>
      </c>
      <c r="I31" s="14">
        <v>1552806.38</v>
      </c>
      <c r="J31" s="14">
        <f>H31+I31</f>
        <v>1552806.38</v>
      </c>
      <c r="K31" s="14">
        <f>H31-E31</f>
        <v>0</v>
      </c>
      <c r="L31" s="14">
        <f>I31-F31</f>
        <v>-33425.62000000011</v>
      </c>
      <c r="M31" s="14">
        <f>K31+L31</f>
        <v>-33425.62000000011</v>
      </c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8.75" customHeight="1">
      <c r="A32" s="8"/>
      <c r="B32" s="55" t="s">
        <v>25</v>
      </c>
      <c r="C32" s="56"/>
      <c r="D32" s="57"/>
      <c r="E32" s="14">
        <f>E31</f>
        <v>0</v>
      </c>
      <c r="F32" s="14">
        <f>F31</f>
        <v>1586232</v>
      </c>
      <c r="G32" s="14">
        <f>E32+F32</f>
        <v>1586232</v>
      </c>
      <c r="H32" s="14">
        <f aca="true" t="shared" si="0" ref="H32:M32">H31</f>
        <v>0</v>
      </c>
      <c r="I32" s="14">
        <f t="shared" si="0"/>
        <v>1552806.38</v>
      </c>
      <c r="J32" s="14">
        <f t="shared" si="0"/>
        <v>1552806.38</v>
      </c>
      <c r="K32" s="14">
        <f t="shared" si="0"/>
        <v>0</v>
      </c>
      <c r="L32" s="14">
        <f t="shared" si="0"/>
        <v>-33425.62000000011</v>
      </c>
      <c r="M32" s="14">
        <f t="shared" si="0"/>
        <v>-33425.62000000011</v>
      </c>
      <c r="R32" s="11"/>
      <c r="S32" s="11"/>
      <c r="T32" s="11"/>
      <c r="U32" s="11"/>
      <c r="V32" s="11"/>
      <c r="W32" s="11"/>
      <c r="X32" s="11"/>
      <c r="Y32" s="11"/>
      <c r="Z32" s="11"/>
    </row>
    <row r="33" spans="1:13" ht="44.25" customHeight="1">
      <c r="A33" s="50" t="s">
        <v>77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13" ht="24" customHeight="1">
      <c r="A34" s="48" t="s">
        <v>26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ht="16.5" customHeight="1">
      <c r="M35" s="2" t="s">
        <v>17</v>
      </c>
    </row>
    <row r="36" ht="12.75" customHeight="1">
      <c r="A36" s="7"/>
    </row>
    <row r="37" spans="1:13" ht="31.5" customHeight="1">
      <c r="A37" s="44" t="s">
        <v>27</v>
      </c>
      <c r="B37" s="44" t="s">
        <v>28</v>
      </c>
      <c r="C37" s="44"/>
      <c r="D37" s="44"/>
      <c r="E37" s="44" t="s">
        <v>19</v>
      </c>
      <c r="F37" s="44"/>
      <c r="G37" s="44"/>
      <c r="H37" s="44" t="s">
        <v>20</v>
      </c>
      <c r="I37" s="44"/>
      <c r="J37" s="44"/>
      <c r="K37" s="44" t="s">
        <v>21</v>
      </c>
      <c r="L37" s="44"/>
      <c r="M37" s="44"/>
    </row>
    <row r="38" spans="1:13" ht="33.75" customHeight="1">
      <c r="A38" s="44"/>
      <c r="B38" s="44"/>
      <c r="C38" s="44"/>
      <c r="D38" s="44"/>
      <c r="E38" s="8" t="s">
        <v>22</v>
      </c>
      <c r="F38" s="8" t="s">
        <v>23</v>
      </c>
      <c r="G38" s="8" t="s">
        <v>24</v>
      </c>
      <c r="H38" s="8" t="s">
        <v>22</v>
      </c>
      <c r="I38" s="8" t="s">
        <v>23</v>
      </c>
      <c r="J38" s="8" t="s">
        <v>24</v>
      </c>
      <c r="K38" s="8" t="s">
        <v>22</v>
      </c>
      <c r="L38" s="8" t="s">
        <v>23</v>
      </c>
      <c r="M38" s="8" t="s">
        <v>24</v>
      </c>
    </row>
    <row r="39" spans="1:13" ht="23.25" customHeight="1">
      <c r="A39" s="8">
        <v>1</v>
      </c>
      <c r="B39" s="44">
        <v>2</v>
      </c>
      <c r="C39" s="44"/>
      <c r="D39" s="44"/>
      <c r="E39" s="8">
        <v>3</v>
      </c>
      <c r="F39" s="8">
        <v>4</v>
      </c>
      <c r="G39" s="8">
        <v>5</v>
      </c>
      <c r="H39" s="8">
        <v>6</v>
      </c>
      <c r="I39" s="8">
        <v>7</v>
      </c>
      <c r="J39" s="8">
        <v>8</v>
      </c>
      <c r="K39" s="8">
        <v>9</v>
      </c>
      <c r="L39" s="8">
        <v>10</v>
      </c>
      <c r="M39" s="8">
        <v>11</v>
      </c>
    </row>
    <row r="40" spans="1:13" ht="22.5" customHeight="1">
      <c r="A40" s="8"/>
      <c r="B40" s="45"/>
      <c r="C40" s="46"/>
      <c r="D40" s="47"/>
      <c r="E40" s="14"/>
      <c r="F40" s="14">
        <v>0</v>
      </c>
      <c r="G40" s="14">
        <f>E40+F40</f>
        <v>0</v>
      </c>
      <c r="H40" s="14">
        <f>H32</f>
        <v>0</v>
      </c>
      <c r="I40" s="14">
        <v>0</v>
      </c>
      <c r="J40" s="14">
        <f>H40+I40</f>
        <v>0</v>
      </c>
      <c r="K40" s="14">
        <f>H40-E40</f>
        <v>0</v>
      </c>
      <c r="L40" s="14">
        <f>F40-I40</f>
        <v>0</v>
      </c>
      <c r="M40" s="14">
        <f>K40+L40</f>
        <v>0</v>
      </c>
    </row>
    <row r="41" ht="15.75">
      <c r="A41" s="7"/>
    </row>
    <row r="42" ht="15.75">
      <c r="A42" s="10" t="s">
        <v>29</v>
      </c>
    </row>
    <row r="43" ht="15.75">
      <c r="A43" s="7"/>
    </row>
    <row r="44" spans="1:13" ht="53.25" customHeight="1">
      <c r="A44" s="44" t="s">
        <v>27</v>
      </c>
      <c r="B44" s="44" t="s">
        <v>30</v>
      </c>
      <c r="C44" s="44" t="s">
        <v>31</v>
      </c>
      <c r="D44" s="44" t="s">
        <v>32</v>
      </c>
      <c r="E44" s="44" t="s">
        <v>19</v>
      </c>
      <c r="F44" s="44"/>
      <c r="G44" s="44"/>
      <c r="H44" s="44" t="s">
        <v>33</v>
      </c>
      <c r="I44" s="44"/>
      <c r="J44" s="44"/>
      <c r="K44" s="44" t="s">
        <v>21</v>
      </c>
      <c r="L44" s="44"/>
      <c r="M44" s="44"/>
    </row>
    <row r="45" spans="1:13" ht="30.75" customHeight="1">
      <c r="A45" s="44"/>
      <c r="B45" s="44"/>
      <c r="C45" s="44"/>
      <c r="D45" s="44"/>
      <c r="E45" s="8" t="s">
        <v>22</v>
      </c>
      <c r="F45" s="8" t="s">
        <v>23</v>
      </c>
      <c r="G45" s="8" t="s">
        <v>24</v>
      </c>
      <c r="H45" s="8" t="s">
        <v>22</v>
      </c>
      <c r="I45" s="8" t="s">
        <v>23</v>
      </c>
      <c r="J45" s="8" t="s">
        <v>24</v>
      </c>
      <c r="K45" s="8" t="s">
        <v>22</v>
      </c>
      <c r="L45" s="8" t="s">
        <v>23</v>
      </c>
      <c r="M45" s="8" t="s">
        <v>24</v>
      </c>
    </row>
    <row r="46" spans="1:13" ht="15.75">
      <c r="A46" s="8">
        <v>1</v>
      </c>
      <c r="B46" s="8">
        <v>2</v>
      </c>
      <c r="C46" s="8">
        <v>3</v>
      </c>
      <c r="D46" s="8">
        <v>4</v>
      </c>
      <c r="E46" s="8">
        <v>5</v>
      </c>
      <c r="F46" s="8">
        <v>6</v>
      </c>
      <c r="G46" s="8">
        <v>7</v>
      </c>
      <c r="H46" s="8">
        <v>8</v>
      </c>
      <c r="I46" s="8">
        <v>9</v>
      </c>
      <c r="J46" s="8">
        <v>10</v>
      </c>
      <c r="K46" s="8">
        <v>11</v>
      </c>
      <c r="L46" s="8">
        <v>12</v>
      </c>
      <c r="M46" s="8">
        <v>13</v>
      </c>
    </row>
    <row r="47" spans="1:15" ht="15.75">
      <c r="A47" s="8">
        <v>1</v>
      </c>
      <c r="B47" s="8" t="s">
        <v>34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O47" s="30">
        <v>8</v>
      </c>
    </row>
    <row r="48" spans="1:15" ht="46.5" customHeight="1">
      <c r="A48" s="27"/>
      <c r="B48" s="28" t="s">
        <v>69</v>
      </c>
      <c r="C48" s="29" t="s">
        <v>60</v>
      </c>
      <c r="D48" s="26" t="s">
        <v>54</v>
      </c>
      <c r="E48" s="14">
        <v>0</v>
      </c>
      <c r="F48" s="31">
        <v>8</v>
      </c>
      <c r="G48" s="14">
        <f aca="true" t="shared" si="1" ref="G48:G55">E48+F48</f>
        <v>8</v>
      </c>
      <c r="H48" s="14">
        <v>0</v>
      </c>
      <c r="I48" s="14">
        <v>8</v>
      </c>
      <c r="J48" s="14">
        <f aca="true" t="shared" si="2" ref="J48:J53">H48+I48</f>
        <v>8</v>
      </c>
      <c r="K48" s="14">
        <f aca="true" t="shared" si="3" ref="K48:K53">H48-E48</f>
        <v>0</v>
      </c>
      <c r="L48" s="14">
        <f aca="true" t="shared" si="4" ref="L48:L53">F48-I48</f>
        <v>0</v>
      </c>
      <c r="M48" s="14">
        <f aca="true" t="shared" si="5" ref="M48:M53">K48+L48</f>
        <v>0</v>
      </c>
      <c r="O48" s="30">
        <v>2</v>
      </c>
    </row>
    <row r="49" spans="1:15" ht="87" customHeight="1">
      <c r="A49" s="27"/>
      <c r="B49" s="28" t="s">
        <v>72</v>
      </c>
      <c r="C49" s="29" t="s">
        <v>60</v>
      </c>
      <c r="D49" s="26" t="s">
        <v>54</v>
      </c>
      <c r="E49" s="14">
        <v>0</v>
      </c>
      <c r="F49" s="31">
        <v>2</v>
      </c>
      <c r="G49" s="14">
        <f t="shared" si="1"/>
        <v>2</v>
      </c>
      <c r="H49" s="14">
        <v>0</v>
      </c>
      <c r="I49" s="14">
        <v>2</v>
      </c>
      <c r="J49" s="14">
        <f t="shared" si="2"/>
        <v>2</v>
      </c>
      <c r="K49" s="14">
        <f t="shared" si="3"/>
        <v>0</v>
      </c>
      <c r="L49" s="14">
        <f t="shared" si="4"/>
        <v>0</v>
      </c>
      <c r="M49" s="14">
        <f t="shared" si="5"/>
        <v>0</v>
      </c>
      <c r="O49" s="30">
        <v>12161782.36</v>
      </c>
    </row>
    <row r="50" spans="1:15" ht="62.25" customHeight="1">
      <c r="A50" s="27"/>
      <c r="B50" s="28" t="s">
        <v>55</v>
      </c>
      <c r="C50" s="28" t="s">
        <v>45</v>
      </c>
      <c r="D50" s="26" t="s">
        <v>54</v>
      </c>
      <c r="E50" s="14">
        <v>0</v>
      </c>
      <c r="F50" s="31">
        <v>12161782.36</v>
      </c>
      <c r="G50" s="14">
        <f t="shared" si="1"/>
        <v>12161782.36</v>
      </c>
      <c r="H50" s="14">
        <v>0</v>
      </c>
      <c r="I50" s="14">
        <f>F50</f>
        <v>12161782.36</v>
      </c>
      <c r="J50" s="14">
        <f t="shared" si="2"/>
        <v>12161782.36</v>
      </c>
      <c r="K50" s="14">
        <f t="shared" si="3"/>
        <v>0</v>
      </c>
      <c r="L50" s="14">
        <f t="shared" si="4"/>
        <v>0</v>
      </c>
      <c r="M50" s="14">
        <f t="shared" si="5"/>
        <v>0</v>
      </c>
      <c r="O50" s="30">
        <v>10551552.06</v>
      </c>
    </row>
    <row r="51" spans="1:15" ht="51.75" customHeight="1">
      <c r="A51" s="27"/>
      <c r="B51" s="28" t="s">
        <v>56</v>
      </c>
      <c r="C51" s="28" t="s">
        <v>45</v>
      </c>
      <c r="D51" s="26" t="s">
        <v>54</v>
      </c>
      <c r="E51" s="14">
        <v>0</v>
      </c>
      <c r="F51" s="31">
        <v>10551552.06</v>
      </c>
      <c r="G51" s="14">
        <f t="shared" si="1"/>
        <v>10551552.06</v>
      </c>
      <c r="H51" s="14">
        <v>0</v>
      </c>
      <c r="I51" s="14">
        <f>F51</f>
        <v>10551552.06</v>
      </c>
      <c r="J51" s="14">
        <f t="shared" si="2"/>
        <v>10551552.06</v>
      </c>
      <c r="K51" s="14">
        <f t="shared" si="3"/>
        <v>0</v>
      </c>
      <c r="L51" s="14">
        <f t="shared" si="4"/>
        <v>0</v>
      </c>
      <c r="M51" s="14">
        <f t="shared" si="5"/>
        <v>0</v>
      </c>
      <c r="O51" s="30">
        <v>24000</v>
      </c>
    </row>
    <row r="52" spans="1:15" ht="80.25" customHeight="1">
      <c r="A52" s="27"/>
      <c r="B52" s="28" t="s">
        <v>57</v>
      </c>
      <c r="C52" s="28" t="s">
        <v>45</v>
      </c>
      <c r="D52" s="26" t="s">
        <v>54</v>
      </c>
      <c r="E52" s="14">
        <v>0</v>
      </c>
      <c r="F52" s="31">
        <v>24000</v>
      </c>
      <c r="G52" s="14">
        <f t="shared" si="1"/>
        <v>24000</v>
      </c>
      <c r="H52" s="14">
        <v>0</v>
      </c>
      <c r="I52" s="14">
        <f>F52</f>
        <v>24000</v>
      </c>
      <c r="J52" s="14">
        <f t="shared" si="2"/>
        <v>24000</v>
      </c>
      <c r="K52" s="14">
        <f t="shared" si="3"/>
        <v>0</v>
      </c>
      <c r="L52" s="14">
        <f t="shared" si="4"/>
        <v>0</v>
      </c>
      <c r="M52" s="14">
        <f t="shared" si="5"/>
        <v>0</v>
      </c>
      <c r="O52" s="30">
        <v>1586230.3</v>
      </c>
    </row>
    <row r="53" spans="1:15" ht="54.75" customHeight="1">
      <c r="A53" s="27"/>
      <c r="B53" s="28" t="s">
        <v>73</v>
      </c>
      <c r="C53" s="28" t="s">
        <v>45</v>
      </c>
      <c r="D53" s="26" t="s">
        <v>46</v>
      </c>
      <c r="E53" s="14">
        <v>0</v>
      </c>
      <c r="F53" s="31">
        <v>1586230.3</v>
      </c>
      <c r="G53" s="14">
        <f t="shared" si="1"/>
        <v>1586230.3</v>
      </c>
      <c r="H53" s="14">
        <f>H40</f>
        <v>0</v>
      </c>
      <c r="I53" s="14">
        <f>F53</f>
        <v>1586230.3</v>
      </c>
      <c r="J53" s="14">
        <f t="shared" si="2"/>
        <v>1586230.3</v>
      </c>
      <c r="K53" s="14">
        <f t="shared" si="3"/>
        <v>0</v>
      </c>
      <c r="L53" s="14">
        <f t="shared" si="4"/>
        <v>0</v>
      </c>
      <c r="M53" s="14">
        <f t="shared" si="5"/>
        <v>0</v>
      </c>
      <c r="O53" s="30">
        <f>O34</f>
        <v>0</v>
      </c>
    </row>
    <row r="54" spans="1:15" ht="105" customHeight="1">
      <c r="A54" s="27"/>
      <c r="B54" s="28" t="s">
        <v>74</v>
      </c>
      <c r="C54" s="28" t="s">
        <v>45</v>
      </c>
      <c r="D54" s="26" t="s">
        <v>46</v>
      </c>
      <c r="E54" s="14"/>
      <c r="F54" s="31">
        <v>1586232</v>
      </c>
      <c r="G54" s="14">
        <f t="shared" si="1"/>
        <v>1586232</v>
      </c>
      <c r="H54" s="14"/>
      <c r="I54" s="14">
        <v>1552806.38</v>
      </c>
      <c r="J54" s="14">
        <f>I54</f>
        <v>1552806.38</v>
      </c>
      <c r="K54" s="14"/>
      <c r="L54" s="14">
        <f>I54-F54</f>
        <v>-33425.62000000011</v>
      </c>
      <c r="M54" s="14">
        <f>L54</f>
        <v>-33425.62000000011</v>
      </c>
      <c r="O54" s="30">
        <f>O52</f>
        <v>1586230.3</v>
      </c>
    </row>
    <row r="55" spans="1:13" ht="54.75" customHeight="1">
      <c r="A55" s="27"/>
      <c r="B55" s="28" t="s">
        <v>58</v>
      </c>
      <c r="C55" s="28" t="s">
        <v>45</v>
      </c>
      <c r="D55" s="26" t="s">
        <v>54</v>
      </c>
      <c r="E55" s="14"/>
      <c r="F55" s="31">
        <f>F53</f>
        <v>1586230.3</v>
      </c>
      <c r="G55" s="14">
        <f t="shared" si="1"/>
        <v>1586230.3</v>
      </c>
      <c r="H55" s="14"/>
      <c r="I55" s="14">
        <f>I54</f>
        <v>1552806.38</v>
      </c>
      <c r="J55" s="14">
        <f>I55</f>
        <v>1552806.38</v>
      </c>
      <c r="K55" s="14"/>
      <c r="L55" s="14">
        <v>0</v>
      </c>
      <c r="M55" s="14">
        <v>0</v>
      </c>
    </row>
    <row r="56" spans="1:13" ht="36" customHeight="1">
      <c r="A56" s="40" t="s">
        <v>78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2"/>
    </row>
    <row r="57" spans="1:13" ht="15.75">
      <c r="A57" s="8">
        <v>2</v>
      </c>
      <c r="B57" s="8" t="s">
        <v>35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68.25" customHeight="1">
      <c r="A58" s="24"/>
      <c r="B58" s="15" t="s">
        <v>59</v>
      </c>
      <c r="C58" s="24" t="s">
        <v>60</v>
      </c>
      <c r="D58" s="25" t="s">
        <v>54</v>
      </c>
      <c r="E58" s="24">
        <v>0</v>
      </c>
      <c r="F58" s="24">
        <v>8</v>
      </c>
      <c r="G58" s="24">
        <f>E58+F58</f>
        <v>8</v>
      </c>
      <c r="H58" s="24">
        <v>0</v>
      </c>
      <c r="I58" s="24">
        <v>8</v>
      </c>
      <c r="J58" s="24">
        <f>H58+I58</f>
        <v>8</v>
      </c>
      <c r="K58" s="24">
        <f>H58-E58</f>
        <v>0</v>
      </c>
      <c r="L58" s="24">
        <f>F58-I58</f>
        <v>0</v>
      </c>
      <c r="M58" s="24">
        <f>K58+L58</f>
        <v>0</v>
      </c>
    </row>
    <row r="59" spans="1:13" ht="54" customHeight="1">
      <c r="A59" s="9"/>
      <c r="B59" s="15" t="s">
        <v>70</v>
      </c>
      <c r="C59" s="24" t="s">
        <v>60</v>
      </c>
      <c r="D59" s="25" t="s">
        <v>54</v>
      </c>
      <c r="E59" s="20">
        <v>0</v>
      </c>
      <c r="F59" s="9">
        <v>0</v>
      </c>
      <c r="G59" s="9">
        <f>E59+F59</f>
        <v>0</v>
      </c>
      <c r="H59" s="9">
        <v>0</v>
      </c>
      <c r="I59" s="9">
        <v>0</v>
      </c>
      <c r="J59" s="9">
        <f>H59+I59</f>
        <v>0</v>
      </c>
      <c r="K59" s="9">
        <f>H59-E59</f>
        <v>0</v>
      </c>
      <c r="L59" s="9">
        <f>F59-I59</f>
        <v>0</v>
      </c>
      <c r="M59" s="9">
        <f>K59+L59</f>
        <v>0</v>
      </c>
    </row>
    <row r="60" spans="1:13" ht="20.25" customHeight="1">
      <c r="A60" s="40" t="s">
        <v>61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21" customHeight="1">
      <c r="A61" s="8">
        <v>3</v>
      </c>
      <c r="B61" s="8" t="s">
        <v>36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37.5" customHeight="1">
      <c r="A62" s="24"/>
      <c r="B62" s="15" t="s">
        <v>63</v>
      </c>
      <c r="C62" s="16" t="s">
        <v>62</v>
      </c>
      <c r="D62" s="16" t="s">
        <v>47</v>
      </c>
      <c r="E62" s="14">
        <v>0</v>
      </c>
      <c r="F62" s="30">
        <v>19146</v>
      </c>
      <c r="G62" s="14">
        <f>E62+F62</f>
        <v>19146</v>
      </c>
      <c r="H62" s="14">
        <v>0</v>
      </c>
      <c r="I62" s="14">
        <f>F62</f>
        <v>19146</v>
      </c>
      <c r="J62" s="14">
        <f>H62+I62</f>
        <v>19146</v>
      </c>
      <c r="K62" s="14">
        <f>H62-E62</f>
        <v>0</v>
      </c>
      <c r="L62" s="14">
        <f>F62-I62</f>
        <v>0</v>
      </c>
      <c r="M62" s="14">
        <f>K62+L62</f>
        <v>0</v>
      </c>
    </row>
    <row r="63" spans="1:13" ht="33" customHeight="1">
      <c r="A63" s="24"/>
      <c r="B63" s="15" t="s">
        <v>63</v>
      </c>
      <c r="C63" s="16" t="s">
        <v>45</v>
      </c>
      <c r="D63" s="16" t="s">
        <v>47</v>
      </c>
      <c r="E63" s="14">
        <v>0</v>
      </c>
      <c r="F63" s="30">
        <v>19146</v>
      </c>
      <c r="G63" s="14">
        <f>E63+F63</f>
        <v>19146</v>
      </c>
      <c r="H63" s="14">
        <v>0</v>
      </c>
      <c r="I63" s="14">
        <f>F63</f>
        <v>19146</v>
      </c>
      <c r="J63" s="14">
        <f>H63+I63</f>
        <v>19146</v>
      </c>
      <c r="K63" s="14">
        <f>H63-E63</f>
        <v>0</v>
      </c>
      <c r="L63" s="14">
        <f>F63-I63</f>
        <v>0</v>
      </c>
      <c r="M63" s="14">
        <f>K63+L63</f>
        <v>0</v>
      </c>
    </row>
    <row r="64" spans="1:13" ht="51" customHeight="1">
      <c r="A64" s="9"/>
      <c r="B64" s="15" t="s">
        <v>64</v>
      </c>
      <c r="C64" s="16" t="s">
        <v>45</v>
      </c>
      <c r="D64" s="16" t="s">
        <v>47</v>
      </c>
      <c r="E64" s="14">
        <v>0</v>
      </c>
      <c r="F64" s="30">
        <v>3000</v>
      </c>
      <c r="G64" s="14">
        <f>E64+F64</f>
        <v>3000</v>
      </c>
      <c r="H64" s="14">
        <v>0</v>
      </c>
      <c r="I64" s="14">
        <f>F64</f>
        <v>3000</v>
      </c>
      <c r="J64" s="14">
        <f>H64+I64</f>
        <v>3000</v>
      </c>
      <c r="K64" s="14">
        <f>H64-E64</f>
        <v>0</v>
      </c>
      <c r="L64" s="14">
        <f>F64-I64</f>
        <v>0</v>
      </c>
      <c r="M64" s="14">
        <f>K64+L64</f>
        <v>0</v>
      </c>
    </row>
    <row r="65" spans="1:13" ht="19.5" customHeight="1">
      <c r="A65" s="40" t="s">
        <v>61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ht="15.75">
      <c r="A66" s="8">
        <v>4</v>
      </c>
      <c r="B66" s="8" t="s">
        <v>37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53.25" customHeight="1">
      <c r="A67" s="26"/>
      <c r="B67" s="28" t="s">
        <v>71</v>
      </c>
      <c r="C67" s="28" t="s">
        <v>76</v>
      </c>
      <c r="D67" s="26" t="s">
        <v>47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/>
      <c r="K67" s="26"/>
      <c r="L67" s="26"/>
      <c r="M67" s="26"/>
    </row>
    <row r="68" spans="1:13" ht="61.5" customHeight="1">
      <c r="A68" s="9"/>
      <c r="B68" s="28" t="s">
        <v>75</v>
      </c>
      <c r="C68" s="28" t="s">
        <v>76</v>
      </c>
      <c r="D68" s="9" t="s">
        <v>47</v>
      </c>
      <c r="E68" s="9">
        <v>0</v>
      </c>
      <c r="F68" s="9">
        <v>100</v>
      </c>
      <c r="G68" s="9">
        <f>E68+F68</f>
        <v>100</v>
      </c>
      <c r="H68" s="9">
        <v>0</v>
      </c>
      <c r="I68" s="9">
        <v>100</v>
      </c>
      <c r="J68" s="9">
        <f>H68+I68</f>
        <v>100</v>
      </c>
      <c r="K68" s="9">
        <f>H68-E68</f>
        <v>0</v>
      </c>
      <c r="L68" s="9">
        <f>F68-I68</f>
        <v>0</v>
      </c>
      <c r="M68" s="9">
        <f>K68+L68</f>
        <v>0</v>
      </c>
    </row>
    <row r="69" spans="1:13" ht="36.75" customHeight="1">
      <c r="A69" s="37" t="s">
        <v>79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ht="105" customHeight="1">
      <c r="A70" s="40" t="s">
        <v>80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ht="15.75">
      <c r="A71" s="7"/>
    </row>
    <row r="72" spans="1:4" ht="19.5" customHeight="1">
      <c r="A72" s="10" t="s">
        <v>38</v>
      </c>
      <c r="B72" s="10"/>
      <c r="C72" s="10"/>
      <c r="D72" s="10"/>
    </row>
    <row r="73" spans="1:13" ht="142.5" customHeight="1">
      <c r="A73" s="43" t="s">
        <v>81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4" ht="19.5" customHeight="1">
      <c r="A74" s="12" t="s">
        <v>39</v>
      </c>
      <c r="B74" s="12"/>
      <c r="C74" s="12"/>
      <c r="D74" s="12"/>
    </row>
    <row r="75" spans="1:5" ht="15.75">
      <c r="A75" s="34" t="s">
        <v>48</v>
      </c>
      <c r="B75" s="34"/>
      <c r="C75" s="34"/>
      <c r="D75" s="34"/>
      <c r="E75" s="34"/>
    </row>
    <row r="76" spans="1:13" ht="15.75">
      <c r="A76" s="34"/>
      <c r="B76" s="34"/>
      <c r="C76" s="34"/>
      <c r="D76" s="34"/>
      <c r="E76" s="34"/>
      <c r="G76" s="35"/>
      <c r="H76" s="35"/>
      <c r="J76" s="36" t="s">
        <v>49</v>
      </c>
      <c r="K76" s="36"/>
      <c r="L76" s="36"/>
      <c r="M76" s="36"/>
    </row>
    <row r="77" spans="1:13" ht="15.75" customHeight="1">
      <c r="A77" s="13"/>
      <c r="B77" s="13"/>
      <c r="C77" s="13"/>
      <c r="D77" s="13"/>
      <c r="E77" s="13"/>
      <c r="G77" s="32" t="s">
        <v>40</v>
      </c>
      <c r="H77" s="32"/>
      <c r="J77" s="33" t="s">
        <v>41</v>
      </c>
      <c r="K77" s="33"/>
      <c r="L77" s="33"/>
      <c r="M77" s="33"/>
    </row>
    <row r="78" spans="1:13" ht="43.5" customHeight="1">
      <c r="A78" s="34" t="s">
        <v>52</v>
      </c>
      <c r="B78" s="34"/>
      <c r="C78" s="34"/>
      <c r="D78" s="34"/>
      <c r="E78" s="34"/>
      <c r="G78" s="35"/>
      <c r="H78" s="35"/>
      <c r="J78" s="36" t="s">
        <v>50</v>
      </c>
      <c r="K78" s="36"/>
      <c r="L78" s="36"/>
      <c r="M78" s="36"/>
    </row>
    <row r="79" spans="1:13" ht="15.75" customHeight="1">
      <c r="A79" s="34"/>
      <c r="B79" s="34"/>
      <c r="C79" s="34"/>
      <c r="D79" s="34"/>
      <c r="E79" s="34"/>
      <c r="G79" s="32" t="s">
        <v>40</v>
      </c>
      <c r="H79" s="32"/>
      <c r="J79" s="33" t="s">
        <v>41</v>
      </c>
      <c r="K79" s="33"/>
      <c r="L79" s="33"/>
      <c r="M79" s="33"/>
    </row>
  </sheetData>
  <sheetProtection/>
  <mergeCells count="61">
    <mergeCell ref="J1:M4"/>
    <mergeCell ref="A5:M5"/>
    <mergeCell ref="A6:M6"/>
    <mergeCell ref="A7:A8"/>
    <mergeCell ref="E7:M7"/>
    <mergeCell ref="E8:M8"/>
    <mergeCell ref="B23:M23"/>
    <mergeCell ref="A9:A10"/>
    <mergeCell ref="E9:M9"/>
    <mergeCell ref="E10:M10"/>
    <mergeCell ref="A11:A12"/>
    <mergeCell ref="E11:M11"/>
    <mergeCell ref="E12:M12"/>
    <mergeCell ref="B19:M19"/>
    <mergeCell ref="A13:M13"/>
    <mergeCell ref="B15:M15"/>
    <mergeCell ref="B16:M16"/>
    <mergeCell ref="B22:M22"/>
    <mergeCell ref="R28:T28"/>
    <mergeCell ref="U28:W28"/>
    <mergeCell ref="X28:Z28"/>
    <mergeCell ref="B30:D30"/>
    <mergeCell ref="A33:M33"/>
    <mergeCell ref="K28:M28"/>
    <mergeCell ref="B31:D31"/>
    <mergeCell ref="B32:D32"/>
    <mergeCell ref="A28:A29"/>
    <mergeCell ref="B28:D29"/>
    <mergeCell ref="E28:G28"/>
    <mergeCell ref="H28:J28"/>
    <mergeCell ref="A34:M34"/>
    <mergeCell ref="A37:A38"/>
    <mergeCell ref="B37:D38"/>
    <mergeCell ref="E37:G37"/>
    <mergeCell ref="H37:J37"/>
    <mergeCell ref="K37:M37"/>
    <mergeCell ref="A65:M65"/>
    <mergeCell ref="B39:D39"/>
    <mergeCell ref="B40:D40"/>
    <mergeCell ref="A44:A45"/>
    <mergeCell ref="B44:B45"/>
    <mergeCell ref="C44:C45"/>
    <mergeCell ref="D44:D45"/>
    <mergeCell ref="E44:G44"/>
    <mergeCell ref="H44:J44"/>
    <mergeCell ref="K44:M44"/>
    <mergeCell ref="A56:M56"/>
    <mergeCell ref="A60:M60"/>
    <mergeCell ref="A69:M69"/>
    <mergeCell ref="A70:M70"/>
    <mergeCell ref="A75:E76"/>
    <mergeCell ref="G76:H76"/>
    <mergeCell ref="J76:M76"/>
    <mergeCell ref="A73:M73"/>
    <mergeCell ref="G77:H77"/>
    <mergeCell ref="J77:M77"/>
    <mergeCell ref="A78:E79"/>
    <mergeCell ref="G78:H78"/>
    <mergeCell ref="J78:M78"/>
    <mergeCell ref="G79:H79"/>
    <mergeCell ref="J79:M79"/>
  </mergeCells>
  <printOptions/>
  <pageMargins left="0.35433070866141736" right="0.15748031496062992" top="0.35433070866141736" bottom="0.31496062992125984" header="0.31496062992125984" footer="0.31496062992125984"/>
  <pageSetup fitToHeight="4" fitToWidth="1" horizontalDpi="600" verticalDpi="600" orientation="landscape" paperSize="9" scale="67" r:id="rId1"/>
  <rowBreaks count="2" manualBreakCount="2">
    <brk id="33" max="12" man="1"/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04k408tg</dc:creator>
  <cp:keywords/>
  <dc:description/>
  <cp:lastModifiedBy>05b302vo</cp:lastModifiedBy>
  <cp:lastPrinted>2021-01-27T11:01:35Z</cp:lastPrinted>
  <dcterms:created xsi:type="dcterms:W3CDTF">2020-11-05T12:36:48Z</dcterms:created>
  <dcterms:modified xsi:type="dcterms:W3CDTF">2021-02-26T04:36:06Z</dcterms:modified>
  <cp:category/>
  <cp:version/>
  <cp:contentType/>
  <cp:contentStatus/>
</cp:coreProperties>
</file>