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50" windowHeight="12735" activeTab="0"/>
  </bookViews>
  <sheets>
    <sheet name="Лист1" sheetId="1" r:id="rId1"/>
  </sheets>
  <definedNames>
    <definedName name="_xlnm.Print_Area" localSheetId="0">'Лист1'!$A$1:$M$209</definedName>
  </definedNames>
  <calcPr fullCalcOnLoad="1"/>
</workbook>
</file>

<file path=xl/sharedStrings.xml><?xml version="1.0" encoding="utf-8"?>
<sst xmlns="http://schemas.openxmlformats.org/spreadsheetml/2006/main" count="518" uniqueCount="139">
  <si>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</si>
  <si>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</si>
  <si>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</si>
  <si>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</si>
  <si>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</si>
  <si>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</si>
  <si>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</si>
  <si>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</si>
  <si>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</si>
  <si>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</si>
  <si>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</si>
  <si>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</si>
  <si>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</si>
  <si>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</si>
  <si>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</si>
  <si>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</si>
  <si>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</si>
  <si>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</si>
  <si>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</si>
  <si>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</si>
  <si>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</si>
  <si>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>1.3 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</si>
  <si>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</si>
  <si>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</si>
  <si>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</si>
  <si>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</si>
  <si>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</si>
  <si>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</si>
  <si>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</si>
  <si>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</si>
  <si>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</si>
  <si>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</si>
  <si>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</si>
  <si>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</si>
  <si>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</si>
  <si>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</si>
  <si>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</si>
  <si>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</si>
  <si>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</si>
  <si>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</si>
  <si>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</si>
  <si>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</si>
  <si>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</si>
  <si>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</si>
  <si>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</si>
  <si>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</si>
  <si>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</si>
  <si>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</si>
  <si>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</si>
  <si>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</si>
  <si>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</si>
  <si>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</si>
  <si>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</si>
  <si>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</si>
  <si>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</si>
  <si>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r>
      <t>Напрям використання бюджетних коштів</t>
    </r>
    <r>
      <rPr>
        <sz val="12"/>
        <color indexed="8"/>
        <rFont val="Times New Roman"/>
        <family val="1"/>
      </rPr>
      <t> </t>
    </r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</si>
  <si>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</si>
  <si>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</si>
  <si>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</si>
  <si>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</si>
  <si>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</si>
  <si>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</si>
  <si>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</si>
  <si>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</si>
  <si>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</si>
  <si>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</si>
  <si>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</si>
  <si>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</si>
  <si>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</si>
  <si>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</si>
  <si>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</si>
  <si>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</si>
  <si>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</si>
  <si>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</si>
  <si>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</si>
  <si>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</si>
  <si>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</si>
  <si>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</si>
  <si>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</si>
  <si>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</si>
  <si>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</si>
  <si>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</si>
  <si>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</si>
  <si>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</si>
  <si>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</si>
  <si>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</si>
  <si>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</si>
  <si>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</si>
  <si>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</si>
  <si>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</si>
  <si>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</si>
  <si>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</si>
  <si>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</si>
  <si>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</si>
  <si>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</si>
  <si>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</si>
  <si>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</si>
  <si>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</si>
  <si>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</si>
  <si>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</si>
  <si>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</si>
  <si>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</si>
  <si>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</si>
  <si>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</si>
  <si>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</si>
  <si>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1.             0800000                          Департамент  соціальної політики Черкаської міської ради</t>
  </si>
  <si>
    <t>2.            0810000                           Департамент  соціальної політики Черкаської міської ради</t>
  </si>
  <si>
    <t>Надання допомоги у зв'язку з вагітністю і пологами</t>
  </si>
  <si>
    <t>Витрати на надання допомоги у зв'язку з вагітністю і пологами профінансовано в повному обсязі.</t>
  </si>
  <si>
    <t xml:space="preserve">  Надання допомоги у зв'язку з вагітністю і пологами</t>
  </si>
  <si>
    <t>Порушень за даною бюджетною програмою за звітний період не виявлено.</t>
  </si>
  <si>
    <t>ефективності бюджетної програми  Виплати здійснювалися відповідно до фактичної потреби</t>
  </si>
  <si>
    <t>корисності бюджетної програм Соціальний захист найбільш вразливих верств населення</t>
  </si>
  <si>
    <t>довгострокових наслідків бюджетної програми  Підвищення рівня життя найбільш вразливих верств населення</t>
  </si>
  <si>
    <t>Заступник директора департаменту - начальник управління бухгалтерського обліку та фінансування</t>
  </si>
  <si>
    <t xml:space="preserve">              (КПКВК ДБ (МБ))                                                    (найменування головного розпорядника) </t>
  </si>
  <si>
    <t xml:space="preserve">             (КПКВК ДБ (МБ))                                                              (найменування відповідального виконавця) </t>
  </si>
  <si>
    <r>
      <t>             (КПКВК ДБ (МБ))  </t>
    </r>
    <r>
      <rPr>
        <b/>
        <sz val="12"/>
        <color indexed="8"/>
        <rFont val="Times New Roman"/>
        <family val="1"/>
      </rPr>
      <t xml:space="preserve">   (КФКВК)                    (найменування бюджетної програми) </t>
    </r>
  </si>
  <si>
    <t xml:space="preserve">3.            0813035                1070         Компенсаційні виплати за пільговий проїзд окремих категорій громадян на залізничному транспорті       </t>
  </si>
  <si>
    <t xml:space="preserve"> Надання компенсаційних виплат за пільговий проїзд окремих категорій громадян на залізничному транспорті</t>
  </si>
  <si>
    <t>Компенсаційні виплати за пільговий проїзд окремих категорій громадян на залізничному транспорті</t>
  </si>
  <si>
    <t>Проведення розрахунків за пільговий проїзд окремих категорій громадян залізничним транспортом здійснено в повному обсязі, відхилення виникло в зв'язку з тим, що фактична кількість пільгових перевезень менша за планову.</t>
  </si>
  <si>
    <t>2.1.</t>
  </si>
  <si>
    <t>2.2.</t>
  </si>
  <si>
    <t xml:space="preserve"> Середній розмір компенсації за одне пільгове перевезення залізничним транспортом приміського сполучення на протязі року залишився без змін.</t>
  </si>
  <si>
    <t xml:space="preserve">за 2021 рік </t>
  </si>
  <si>
    <t>Станом на 01.01.2021 та станом на 01.01.2022 року дебіторська та кредиторська заборгованості відсутні.</t>
  </si>
  <si>
    <t>Обсяг фінансових затрат на компенсацію ПАТ "Укрзалізниці"  за пільгове перевезення осіб, які скористаються пільгою на залізничному транспорті приміського сполучення у 2021 році</t>
  </si>
  <si>
    <t xml:space="preserve">Здійснення видатків за перевезення осіб, які скористалися пільгою на залізничному транспорті за 2020 рік відповідно до договору від 21.02.2020 № 7 та додаткової угоди від 23.04.2021 № 1 </t>
  </si>
  <si>
    <t>За підсумками звірки даних реєстрів виробничого підрозділу «Шевченківська дирекція залізничних перевезень» регіональна філія «Одеська залізниця» з даними бази ЄДАРП станом на 01.12.2022 року фактична кількість пільгових перевезень менша за планову.</t>
  </si>
  <si>
    <t>Кількість пільгових перевезень на залізничному транспорті приміського сполучення за місяць у 2021 році</t>
  </si>
  <si>
    <t>Кількість пільгових перевезень на залізничному транспорті приміського сполучення за місяць у 2020 році</t>
  </si>
  <si>
    <t xml:space="preserve"> За підсумками звірки даних реєстрів Виробничого підрозділу «Шевченківська дирекція залізничних перевезень» регіональна філія «Одеська залізниця» з даними бази ЄДАРП станом на 01.12.2022 року фактична кількість пільгових перевезень менша за планову.</t>
  </si>
  <si>
    <t>Середній розмір витрат на 1 пільгову поїздку залізничним транспортом приміського сполучення у 2021 році</t>
  </si>
  <si>
    <t>Середній розмір витрат на 1 пільгову поїздку залізничним транспортом приміського сполучення у 2020 році</t>
  </si>
  <si>
    <t>Відсоток забезпечення потреби витрат на пільгові перевезення громадян залізничним транспортом приміського сполучення</t>
  </si>
  <si>
    <t>У 2021 році касові видатки склали 1 863 350,47 грн. (в т.ч.: 1 522 400,00 грн. - погашення заборгованості за 2020 рік та 340 950,47 грн. на витрати 2021 року.)</t>
  </si>
  <si>
    <t>У 2021 році забезпечено виконання Міської програми соціального захисту окремих категорій громадян - мешканців м. Черкаси, які мають право на пільги відповідно до законодавства. Програма носить актуальний характер. В ході реалізації програми повністю задоволені потреби громади. Доблювання заходів не здійснювалось в заходах інших програм.</t>
  </si>
  <si>
    <t>Юлія КОБЕЛЕВА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</si>
</sst>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8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justify" wrapText="1"/>
    </xf>
    <xf numFmtId="0" fontId="7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" fontId="1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4" fontId="47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183" fontId="47" fillId="0" borderId="12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188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6" fillId="33" borderId="16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1"/>
  <sheetViews>
    <sheetView tabSelected="1" zoomScaleSheetLayoutView="75" zoomScalePageLayoutView="0" workbookViewId="0" topLeftCell="A178">
      <selection activeCell="N196" sqref="N196"/>
    </sheetView>
  </sheetViews>
  <sheetFormatPr defaultColWidth="9.00390625" defaultRowHeight="12.75"/>
  <cols>
    <col min="1" max="1" width="9.125" style="0" customWidth="1"/>
    <col min="2" max="2" width="33.625" style="0" customWidth="1"/>
    <col min="3" max="3" width="13.375" style="0" customWidth="1"/>
    <col min="4" max="4" width="9.125" style="0" customWidth="1"/>
    <col min="5" max="5" width="14.00390625" style="0" customWidth="1"/>
    <col min="6" max="6" width="16.625" style="0" customWidth="1"/>
    <col min="7" max="7" width="14.00390625" style="0" customWidth="1"/>
    <col min="8" max="8" width="15.375" style="0" customWidth="1"/>
    <col min="9" max="9" width="14.375" style="0" bestFit="1" customWidth="1"/>
    <col min="10" max="10" width="13.625" style="0" customWidth="1"/>
    <col min="11" max="11" width="15.125" style="0" customWidth="1"/>
    <col min="12" max="12" width="13.25390625" style="0" bestFit="1" customWidth="1"/>
  </cols>
  <sheetData>
    <row r="1" spans="1:12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4" spans="1:12" ht="17.2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7.25">
      <c r="A5" s="45" t="s">
        <v>125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ht="12.75">
      <c r="A6" s="1"/>
    </row>
    <row r="7" spans="1:12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21.75" customHeight="1">
      <c r="A8" s="41" t="s">
        <v>105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8" customHeight="1">
      <c r="A9" s="42" t="s">
        <v>115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2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15" customHeight="1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6.5" customHeight="1">
      <c r="A12" s="42" t="s">
        <v>116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ht="12.75">
      <c r="A13" s="2"/>
    </row>
    <row r="14" spans="1:12" ht="15.75" customHeight="1">
      <c r="A14" s="41" t="s">
        <v>118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3.5" customHeight="1">
      <c r="A15" s="42" t="s">
        <v>117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12.75">
      <c r="A16" s="2"/>
    </row>
    <row r="17" spans="1:11" ht="16.5" customHeight="1">
      <c r="A17" s="46" t="s">
        <v>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7.25" customHeight="1">
      <c r="A18" s="47" t="s">
        <v>119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ht="6" customHeight="1">
      <c r="A19" s="2"/>
    </row>
    <row r="20" spans="1:11" ht="19.5" customHeight="1">
      <c r="A20" s="46" t="s">
        <v>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ht="12.75">
      <c r="A21" s="2"/>
    </row>
    <row r="22" spans="1:12" ht="18" customHeight="1">
      <c r="A22" s="46" t="s">
        <v>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ht="15.75">
      <c r="A23" s="3"/>
    </row>
    <row r="24" spans="1:12" ht="27" customHeight="1">
      <c r="A24" s="56" t="s">
        <v>6</v>
      </c>
      <c r="B24" s="58" t="s">
        <v>7</v>
      </c>
      <c r="C24" s="48" t="s">
        <v>8</v>
      </c>
      <c r="D24" s="49"/>
      <c r="E24" s="49"/>
      <c r="F24" s="50"/>
      <c r="G24" s="48" t="s">
        <v>9</v>
      </c>
      <c r="H24" s="49"/>
      <c r="I24" s="50"/>
      <c r="J24" s="48" t="s">
        <v>10</v>
      </c>
      <c r="K24" s="49"/>
      <c r="L24" s="50"/>
    </row>
    <row r="25" spans="1:12" ht="31.5">
      <c r="A25" s="57"/>
      <c r="B25" s="59"/>
      <c r="C25" s="48" t="s">
        <v>11</v>
      </c>
      <c r="D25" s="50"/>
      <c r="E25" s="5" t="s">
        <v>12</v>
      </c>
      <c r="F25" s="5" t="s">
        <v>13</v>
      </c>
      <c r="G25" s="5" t="s">
        <v>11</v>
      </c>
      <c r="H25" s="5" t="s">
        <v>12</v>
      </c>
      <c r="I25" s="5" t="s">
        <v>13</v>
      </c>
      <c r="J25" s="5" t="s">
        <v>11</v>
      </c>
      <c r="K25" s="5" t="s">
        <v>12</v>
      </c>
      <c r="L25" s="5" t="s">
        <v>13</v>
      </c>
    </row>
    <row r="26" spans="1:12" ht="65.25" customHeight="1">
      <c r="A26" s="29" t="s">
        <v>14</v>
      </c>
      <c r="B26" s="6" t="s">
        <v>120</v>
      </c>
      <c r="C26" s="51">
        <v>1915.582</v>
      </c>
      <c r="D26" s="52"/>
      <c r="E26" s="35">
        <v>0</v>
      </c>
      <c r="F26" s="35">
        <f>C26+E26</f>
        <v>1915.582</v>
      </c>
      <c r="G26" s="36">
        <v>1863.35047</v>
      </c>
      <c r="H26" s="35">
        <v>0</v>
      </c>
      <c r="I26" s="35">
        <f>G26+H26</f>
        <v>1863.35047</v>
      </c>
      <c r="J26" s="35">
        <f>I26-F26</f>
        <v>-52.23153000000002</v>
      </c>
      <c r="K26" s="35">
        <f>H26-E26</f>
        <v>0</v>
      </c>
      <c r="L26" s="35">
        <f>J26+K26</f>
        <v>-52.23153000000002</v>
      </c>
    </row>
    <row r="27" spans="1:12" ht="15.75" customHeight="1" hidden="1">
      <c r="A27" s="53" t="s">
        <v>108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5"/>
    </row>
    <row r="28" spans="1:12" ht="15.75" customHeight="1" hidden="1">
      <c r="A28" s="6" t="s">
        <v>15</v>
      </c>
      <c r="B28" s="7" t="s">
        <v>16</v>
      </c>
      <c r="C28" s="48" t="s">
        <v>15</v>
      </c>
      <c r="D28" s="50"/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5" t="s">
        <v>15</v>
      </c>
      <c r="K28" s="5" t="s">
        <v>15</v>
      </c>
      <c r="L28" s="5" t="s">
        <v>15</v>
      </c>
    </row>
    <row r="29" spans="1:12" ht="55.5" customHeight="1" hidden="1">
      <c r="A29" s="5" t="s">
        <v>17</v>
      </c>
      <c r="B29" s="6" t="s">
        <v>107</v>
      </c>
      <c r="C29" s="48" t="s">
        <v>15</v>
      </c>
      <c r="D29" s="50"/>
      <c r="E29" s="5" t="s">
        <v>15</v>
      </c>
      <c r="F29" s="5" t="s">
        <v>15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 t="s">
        <v>15</v>
      </c>
    </row>
    <row r="30" spans="1:12" ht="15.75" customHeight="1" hidden="1">
      <c r="A30" s="48" t="s">
        <v>19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0"/>
    </row>
    <row r="31" spans="1:12" ht="31.5" hidden="1">
      <c r="A31" s="5" t="s">
        <v>20</v>
      </c>
      <c r="B31" s="6" t="s">
        <v>18</v>
      </c>
      <c r="C31" s="48" t="s">
        <v>15</v>
      </c>
      <c r="D31" s="50"/>
      <c r="E31" s="5" t="s">
        <v>15</v>
      </c>
      <c r="F31" s="5" t="s">
        <v>15</v>
      </c>
      <c r="G31" s="5" t="s">
        <v>15</v>
      </c>
      <c r="H31" s="5" t="s">
        <v>15</v>
      </c>
      <c r="I31" s="5" t="s">
        <v>15</v>
      </c>
      <c r="J31" s="5" t="s">
        <v>15</v>
      </c>
      <c r="K31" s="5" t="s">
        <v>15</v>
      </c>
      <c r="L31" s="5" t="s">
        <v>15</v>
      </c>
    </row>
    <row r="32" spans="1:12" ht="15.75" customHeight="1" hidden="1">
      <c r="A32" s="48" t="s">
        <v>19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0"/>
    </row>
    <row r="33" spans="1:12" ht="15.75" customHeight="1" hidden="1">
      <c r="A33" s="5" t="s">
        <v>21</v>
      </c>
      <c r="B33" s="60" t="s">
        <v>22</v>
      </c>
      <c r="C33" s="61"/>
      <c r="D33" s="5" t="s">
        <v>15</v>
      </c>
      <c r="E33" s="5" t="s">
        <v>15</v>
      </c>
      <c r="F33" s="5" t="s">
        <v>15</v>
      </c>
      <c r="G33" s="5" t="s">
        <v>15</v>
      </c>
      <c r="H33" s="5" t="s">
        <v>15</v>
      </c>
      <c r="I33" s="5" t="s">
        <v>15</v>
      </c>
      <c r="J33" s="5" t="s">
        <v>15</v>
      </c>
      <c r="K33" s="5" t="s">
        <v>15</v>
      </c>
      <c r="L33" s="5" t="s">
        <v>15</v>
      </c>
    </row>
    <row r="34" spans="1:12" ht="38.25" customHeight="1">
      <c r="A34" s="62" t="s">
        <v>121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4"/>
    </row>
    <row r="35" ht="10.5" customHeight="1">
      <c r="A35" s="3"/>
    </row>
    <row r="36" spans="1:12" ht="15" customHeight="1">
      <c r="A36" s="41" t="s">
        <v>23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ht="12.75" hidden="1">
      <c r="A37" s="2"/>
    </row>
    <row r="38" spans="1:12" ht="15.75" customHeight="1">
      <c r="A38" s="44" t="s">
        <v>24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ht="8.25" customHeight="1">
      <c r="A39" s="3"/>
    </row>
    <row r="40" spans="1:12" ht="24" customHeight="1">
      <c r="A40" s="8" t="s">
        <v>6</v>
      </c>
      <c r="B40" s="66" t="s">
        <v>7</v>
      </c>
      <c r="C40" s="66"/>
      <c r="D40" s="66"/>
      <c r="E40" s="66" t="s">
        <v>8</v>
      </c>
      <c r="F40" s="66"/>
      <c r="G40" s="66"/>
      <c r="H40" s="66" t="s">
        <v>9</v>
      </c>
      <c r="I40" s="66"/>
      <c r="J40" s="66"/>
      <c r="K40" s="66" t="s">
        <v>10</v>
      </c>
      <c r="L40" s="66"/>
    </row>
    <row r="41" spans="1:12" ht="15.75" customHeight="1">
      <c r="A41" s="9" t="s">
        <v>14</v>
      </c>
      <c r="B41" s="65" t="s">
        <v>25</v>
      </c>
      <c r="C41" s="65"/>
      <c r="D41" s="65"/>
      <c r="E41" s="66" t="s">
        <v>26</v>
      </c>
      <c r="F41" s="66"/>
      <c r="G41" s="66"/>
      <c r="H41" s="66" t="s">
        <v>15</v>
      </c>
      <c r="I41" s="66"/>
      <c r="J41" s="66"/>
      <c r="K41" s="66" t="s">
        <v>26</v>
      </c>
      <c r="L41" s="66"/>
    </row>
    <row r="42" spans="1:12" ht="15.75" customHeight="1">
      <c r="A42" s="9" t="s">
        <v>15</v>
      </c>
      <c r="B42" s="65" t="s">
        <v>27</v>
      </c>
      <c r="C42" s="65"/>
      <c r="D42" s="65"/>
      <c r="E42" s="66" t="s">
        <v>15</v>
      </c>
      <c r="F42" s="66"/>
      <c r="G42" s="66"/>
      <c r="H42" s="66" t="s">
        <v>15</v>
      </c>
      <c r="I42" s="66"/>
      <c r="J42" s="66"/>
      <c r="K42" s="66" t="s">
        <v>15</v>
      </c>
      <c r="L42" s="66"/>
    </row>
    <row r="43" spans="1:12" ht="15.75" customHeight="1">
      <c r="A43" s="9" t="s">
        <v>17</v>
      </c>
      <c r="B43" s="65" t="s">
        <v>28</v>
      </c>
      <c r="C43" s="65"/>
      <c r="D43" s="65"/>
      <c r="E43" s="66" t="s">
        <v>26</v>
      </c>
      <c r="F43" s="66"/>
      <c r="G43" s="66"/>
      <c r="H43" s="66" t="s">
        <v>15</v>
      </c>
      <c r="I43" s="66"/>
      <c r="J43" s="66"/>
      <c r="K43" s="66" t="s">
        <v>26</v>
      </c>
      <c r="L43" s="66"/>
    </row>
    <row r="44" spans="1:12" ht="15.75" customHeight="1">
      <c r="A44" s="9" t="s">
        <v>20</v>
      </c>
      <c r="B44" s="65" t="s">
        <v>29</v>
      </c>
      <c r="C44" s="65"/>
      <c r="D44" s="65"/>
      <c r="E44" s="66" t="s">
        <v>26</v>
      </c>
      <c r="F44" s="66"/>
      <c r="G44" s="66"/>
      <c r="H44" s="66" t="s">
        <v>15</v>
      </c>
      <c r="I44" s="66"/>
      <c r="J44" s="66"/>
      <c r="K44" s="66" t="s">
        <v>26</v>
      </c>
      <c r="L44" s="66"/>
    </row>
    <row r="45" spans="1:12" ht="21.75" customHeight="1">
      <c r="A45" s="67" t="s">
        <v>30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9"/>
    </row>
    <row r="46" spans="1:12" ht="15.75" customHeight="1">
      <c r="A46" s="9" t="s">
        <v>31</v>
      </c>
      <c r="B46" s="65" t="s">
        <v>32</v>
      </c>
      <c r="C46" s="65"/>
      <c r="D46" s="65"/>
      <c r="E46" s="66" t="s">
        <v>15</v>
      </c>
      <c r="F46" s="66"/>
      <c r="G46" s="66"/>
      <c r="H46" s="66" t="s">
        <v>15</v>
      </c>
      <c r="I46" s="66"/>
      <c r="J46" s="66"/>
      <c r="K46" s="66" t="s">
        <v>15</v>
      </c>
      <c r="L46" s="66"/>
    </row>
    <row r="47" spans="1:12" ht="15.75" customHeight="1">
      <c r="A47" s="9" t="s">
        <v>15</v>
      </c>
      <c r="B47" s="65" t="s">
        <v>27</v>
      </c>
      <c r="C47" s="65"/>
      <c r="D47" s="65"/>
      <c r="E47" s="66" t="s">
        <v>15</v>
      </c>
      <c r="F47" s="66"/>
      <c r="G47" s="66"/>
      <c r="H47" s="66" t="s">
        <v>15</v>
      </c>
      <c r="I47" s="66"/>
      <c r="J47" s="66"/>
      <c r="K47" s="66" t="s">
        <v>15</v>
      </c>
      <c r="L47" s="66"/>
    </row>
    <row r="48" spans="1:12" ht="15.75" customHeight="1">
      <c r="A48" s="9" t="s">
        <v>33</v>
      </c>
      <c r="B48" s="65" t="s">
        <v>34</v>
      </c>
      <c r="C48" s="65"/>
      <c r="D48" s="65"/>
      <c r="E48" s="66" t="s">
        <v>15</v>
      </c>
      <c r="F48" s="66"/>
      <c r="G48" s="66"/>
      <c r="H48" s="66" t="s">
        <v>15</v>
      </c>
      <c r="I48" s="66"/>
      <c r="J48" s="66"/>
      <c r="K48" s="66" t="s">
        <v>15</v>
      </c>
      <c r="L48" s="66"/>
    </row>
    <row r="49" spans="1:12" ht="15.75" customHeight="1">
      <c r="A49" s="9" t="s">
        <v>35</v>
      </c>
      <c r="B49" s="65" t="s">
        <v>36</v>
      </c>
      <c r="C49" s="65"/>
      <c r="D49" s="65"/>
      <c r="E49" s="66" t="s">
        <v>15</v>
      </c>
      <c r="F49" s="66"/>
      <c r="G49" s="66"/>
      <c r="H49" s="66" t="s">
        <v>15</v>
      </c>
      <c r="I49" s="66"/>
      <c r="J49" s="66"/>
      <c r="K49" s="66" t="s">
        <v>15</v>
      </c>
      <c r="L49" s="66"/>
    </row>
    <row r="50" spans="1:12" ht="15.75" customHeight="1">
      <c r="A50" s="9" t="s">
        <v>37</v>
      </c>
      <c r="B50" s="65" t="s">
        <v>38</v>
      </c>
      <c r="C50" s="65"/>
      <c r="D50" s="65"/>
      <c r="E50" s="66" t="s">
        <v>15</v>
      </c>
      <c r="F50" s="66"/>
      <c r="G50" s="66"/>
      <c r="H50" s="66" t="s">
        <v>15</v>
      </c>
      <c r="I50" s="66"/>
      <c r="J50" s="66"/>
      <c r="K50" s="66" t="s">
        <v>15</v>
      </c>
      <c r="L50" s="66"/>
    </row>
    <row r="51" spans="1:12" ht="15.75" customHeight="1">
      <c r="A51" s="9" t="s">
        <v>39</v>
      </c>
      <c r="B51" s="65" t="s">
        <v>40</v>
      </c>
      <c r="C51" s="65"/>
      <c r="D51" s="65"/>
      <c r="E51" s="66" t="s">
        <v>15</v>
      </c>
      <c r="F51" s="66"/>
      <c r="G51" s="66"/>
      <c r="H51" s="66" t="s">
        <v>15</v>
      </c>
      <c r="I51" s="66"/>
      <c r="J51" s="66"/>
      <c r="K51" s="66" t="s">
        <v>15</v>
      </c>
      <c r="L51" s="66"/>
    </row>
    <row r="52" spans="1:12" ht="17.25" customHeight="1">
      <c r="A52" s="65" t="s">
        <v>41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5.75" customHeight="1">
      <c r="A53" s="9" t="s">
        <v>42</v>
      </c>
      <c r="B53" s="65" t="s">
        <v>43</v>
      </c>
      <c r="C53" s="65"/>
      <c r="D53" s="65"/>
      <c r="E53" s="66" t="s">
        <v>26</v>
      </c>
      <c r="F53" s="66"/>
      <c r="G53" s="66"/>
      <c r="H53" s="66" t="s">
        <v>15</v>
      </c>
      <c r="I53" s="66"/>
      <c r="J53" s="66"/>
      <c r="K53" s="66" t="s">
        <v>15</v>
      </c>
      <c r="L53" s="66"/>
    </row>
    <row r="54" spans="1:12" ht="15.75" customHeight="1">
      <c r="A54" s="9" t="s">
        <v>15</v>
      </c>
      <c r="B54" s="65" t="s">
        <v>27</v>
      </c>
      <c r="C54" s="65"/>
      <c r="D54" s="65"/>
      <c r="E54" s="66" t="s">
        <v>15</v>
      </c>
      <c r="F54" s="66"/>
      <c r="G54" s="66"/>
      <c r="H54" s="66" t="s">
        <v>15</v>
      </c>
      <c r="I54" s="66"/>
      <c r="J54" s="66"/>
      <c r="K54" s="66" t="s">
        <v>15</v>
      </c>
      <c r="L54" s="66"/>
    </row>
    <row r="55" spans="1:12" ht="15.75" customHeight="1">
      <c r="A55" s="9" t="s">
        <v>44</v>
      </c>
      <c r="B55" s="65" t="s">
        <v>28</v>
      </c>
      <c r="C55" s="65"/>
      <c r="D55" s="65"/>
      <c r="E55" s="66" t="s">
        <v>26</v>
      </c>
      <c r="F55" s="66"/>
      <c r="G55" s="66"/>
      <c r="H55" s="66" t="s">
        <v>15</v>
      </c>
      <c r="I55" s="66"/>
      <c r="J55" s="66"/>
      <c r="K55" s="66" t="s">
        <v>15</v>
      </c>
      <c r="L55" s="66"/>
    </row>
    <row r="56" spans="1:12" ht="15.75" customHeight="1">
      <c r="A56" s="9" t="s">
        <v>45</v>
      </c>
      <c r="B56" s="65" t="s">
        <v>29</v>
      </c>
      <c r="C56" s="65"/>
      <c r="D56" s="65"/>
      <c r="E56" s="66" t="s">
        <v>26</v>
      </c>
      <c r="F56" s="66"/>
      <c r="G56" s="66"/>
      <c r="H56" s="66" t="s">
        <v>15</v>
      </c>
      <c r="I56" s="66"/>
      <c r="J56" s="66"/>
      <c r="K56" s="66" t="s">
        <v>15</v>
      </c>
      <c r="L56" s="66"/>
    </row>
    <row r="57" spans="1:12" ht="26.25" customHeight="1">
      <c r="A57" s="65" t="s">
        <v>46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ht="15.75">
      <c r="A58" s="3"/>
    </row>
    <row r="59" spans="1:12" ht="21.75" customHeight="1">
      <c r="A59" s="46" t="s">
        <v>47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ht="12.75" hidden="1">
      <c r="A60" s="2"/>
    </row>
    <row r="61" spans="1:11" ht="15" customHeight="1">
      <c r="A61" s="44" t="s">
        <v>24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ht="15.75">
      <c r="A62" s="3"/>
    </row>
    <row r="63" spans="1:11" ht="18" customHeight="1">
      <c r="A63" s="79" t="s">
        <v>6</v>
      </c>
      <c r="B63" s="79" t="s">
        <v>7</v>
      </c>
      <c r="C63" s="70" t="s">
        <v>48</v>
      </c>
      <c r="D63" s="71"/>
      <c r="E63" s="72"/>
      <c r="F63" s="70" t="s">
        <v>9</v>
      </c>
      <c r="G63" s="71"/>
      <c r="H63" s="72"/>
      <c r="I63" s="70" t="s">
        <v>10</v>
      </c>
      <c r="J63" s="71"/>
      <c r="K63" s="72"/>
    </row>
    <row r="64" spans="1:11" ht="24" customHeight="1">
      <c r="A64" s="80"/>
      <c r="B64" s="80"/>
      <c r="C64" s="10" t="s">
        <v>11</v>
      </c>
      <c r="D64" s="10" t="s">
        <v>12</v>
      </c>
      <c r="E64" s="10" t="s">
        <v>13</v>
      </c>
      <c r="F64" s="10" t="s">
        <v>11</v>
      </c>
      <c r="G64" s="10" t="s">
        <v>12</v>
      </c>
      <c r="H64" s="10" t="s">
        <v>13</v>
      </c>
      <c r="I64" s="10" t="s">
        <v>11</v>
      </c>
      <c r="J64" s="10" t="s">
        <v>12</v>
      </c>
      <c r="K64" s="10" t="s">
        <v>13</v>
      </c>
    </row>
    <row r="65" spans="1:11" ht="18.75" customHeight="1">
      <c r="A65" s="48" t="s">
        <v>109</v>
      </c>
      <c r="B65" s="49"/>
      <c r="C65" s="49"/>
      <c r="D65" s="49"/>
      <c r="E65" s="49"/>
      <c r="F65" s="49"/>
      <c r="G65" s="49"/>
      <c r="H65" s="49"/>
      <c r="I65" s="49"/>
      <c r="J65" s="49"/>
      <c r="K65" s="50"/>
    </row>
    <row r="66" spans="1:11" ht="15.75">
      <c r="A66" s="5" t="s">
        <v>14</v>
      </c>
      <c r="B66" s="6" t="s">
        <v>49</v>
      </c>
      <c r="C66" s="5" t="s">
        <v>15</v>
      </c>
      <c r="D66" s="5" t="s">
        <v>15</v>
      </c>
      <c r="E66" s="5" t="s">
        <v>15</v>
      </c>
      <c r="F66" s="5" t="s">
        <v>15</v>
      </c>
      <c r="G66" s="5" t="s">
        <v>15</v>
      </c>
      <c r="H66" s="5" t="s">
        <v>15</v>
      </c>
      <c r="I66" s="5" t="s">
        <v>15</v>
      </c>
      <c r="J66" s="5" t="s">
        <v>15</v>
      </c>
      <c r="K66" s="5" t="s">
        <v>15</v>
      </c>
    </row>
    <row r="67" spans="1:11" ht="114.75" customHeight="1">
      <c r="A67" s="11"/>
      <c r="B67" s="6" t="s">
        <v>127</v>
      </c>
      <c r="C67" s="35">
        <v>393.182</v>
      </c>
      <c r="D67" s="37"/>
      <c r="E67" s="35">
        <f>C67+D67</f>
        <v>393.182</v>
      </c>
      <c r="F67" s="36">
        <v>340.95047</v>
      </c>
      <c r="G67" s="35"/>
      <c r="H67" s="35">
        <f>F67+G67</f>
        <v>340.95047</v>
      </c>
      <c r="I67" s="35">
        <f>H67-E67</f>
        <v>-52.23153000000002</v>
      </c>
      <c r="J67" s="35">
        <f>G67-D67</f>
        <v>0</v>
      </c>
      <c r="K67" s="35">
        <f>I67+J67</f>
        <v>-52.23153000000002</v>
      </c>
    </row>
    <row r="68" spans="1:11" ht="116.25" customHeight="1">
      <c r="A68" s="11"/>
      <c r="B68" s="6" t="s">
        <v>128</v>
      </c>
      <c r="C68" s="35">
        <v>1522.4</v>
      </c>
      <c r="D68" s="37"/>
      <c r="E68" s="35">
        <f>C68+D68</f>
        <v>1522.4</v>
      </c>
      <c r="F68" s="36">
        <v>1522.4</v>
      </c>
      <c r="G68" s="35"/>
      <c r="H68" s="35">
        <f>F68+G68</f>
        <v>1522.4</v>
      </c>
      <c r="I68" s="35">
        <f>H68-E68</f>
        <v>0</v>
      </c>
      <c r="J68" s="35">
        <f>G68-D68</f>
        <v>0</v>
      </c>
      <c r="K68" s="35">
        <f>I68+J68</f>
        <v>0</v>
      </c>
    </row>
    <row r="69" spans="1:11" ht="15.75" hidden="1">
      <c r="A69" s="5" t="s">
        <v>15</v>
      </c>
      <c r="B69" s="12" t="s">
        <v>50</v>
      </c>
      <c r="C69" s="5" t="s">
        <v>15</v>
      </c>
      <c r="D69" s="5" t="s">
        <v>15</v>
      </c>
      <c r="E69" s="5" t="s">
        <v>15</v>
      </c>
      <c r="F69" s="5" t="s">
        <v>15</v>
      </c>
      <c r="G69" s="5" t="s">
        <v>15</v>
      </c>
      <c r="H69" s="5" t="s">
        <v>15</v>
      </c>
      <c r="I69" s="5" t="s">
        <v>15</v>
      </c>
      <c r="J69" s="5" t="s">
        <v>15</v>
      </c>
      <c r="K69" s="5" t="s">
        <v>15</v>
      </c>
    </row>
    <row r="70" spans="1:11" ht="35.25" customHeight="1" hidden="1">
      <c r="A70" s="73" t="s">
        <v>129</v>
      </c>
      <c r="B70" s="74"/>
      <c r="C70" s="74"/>
      <c r="D70" s="74"/>
      <c r="E70" s="74"/>
      <c r="F70" s="74"/>
      <c r="G70" s="74"/>
      <c r="H70" s="74"/>
      <c r="I70" s="74"/>
      <c r="J70" s="74"/>
      <c r="K70" s="75"/>
    </row>
    <row r="71" spans="1:11" ht="15.75" customHeight="1">
      <c r="A71" s="9" t="s">
        <v>31</v>
      </c>
      <c r="B71" s="13" t="s">
        <v>51</v>
      </c>
      <c r="C71" s="9"/>
      <c r="D71" s="9"/>
      <c r="E71" s="9"/>
      <c r="F71" s="9"/>
      <c r="G71" s="9"/>
      <c r="H71" s="9"/>
      <c r="I71" s="9"/>
      <c r="J71" s="9"/>
      <c r="K71" s="9"/>
    </row>
    <row r="72" spans="1:11" ht="61.5" customHeight="1">
      <c r="A72" s="32" t="s">
        <v>122</v>
      </c>
      <c r="B72" s="30" t="s">
        <v>130</v>
      </c>
      <c r="C72" s="31">
        <v>1170</v>
      </c>
      <c r="D72" s="32"/>
      <c r="E72" s="32">
        <f>C72+D72</f>
        <v>1170</v>
      </c>
      <c r="F72" s="31">
        <v>1075</v>
      </c>
      <c r="G72" s="32"/>
      <c r="H72" s="32">
        <f>F72+G72</f>
        <v>1075</v>
      </c>
      <c r="I72" s="32">
        <f>F72-C72</f>
        <v>-95</v>
      </c>
      <c r="J72" s="32">
        <f>G72-D72</f>
        <v>0</v>
      </c>
      <c r="K72" s="32">
        <f>I72+J72</f>
        <v>-95</v>
      </c>
    </row>
    <row r="73" spans="1:11" ht="74.25" customHeight="1">
      <c r="A73" s="32" t="s">
        <v>123</v>
      </c>
      <c r="B73" s="30" t="s">
        <v>131</v>
      </c>
      <c r="C73" s="31">
        <v>5577</v>
      </c>
      <c r="D73" s="32"/>
      <c r="E73" s="32">
        <f>C73+D73</f>
        <v>5577</v>
      </c>
      <c r="F73" s="31">
        <v>5577</v>
      </c>
      <c r="G73" s="32"/>
      <c r="H73" s="32">
        <f>F73+G73</f>
        <v>5577</v>
      </c>
      <c r="I73" s="32">
        <f>F73-C73</f>
        <v>0</v>
      </c>
      <c r="J73" s="32">
        <f>G73-D73</f>
        <v>0</v>
      </c>
      <c r="K73" s="32">
        <f>I73+J73</f>
        <v>0</v>
      </c>
    </row>
    <row r="74" spans="1:11" ht="15.75" customHeight="1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.75" customHeight="1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.75" customHeight="1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.75" customHeight="1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.75" customHeight="1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.75" customHeight="1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.75" customHeight="1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.75" customHeight="1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.75" customHeight="1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.75" customHeight="1" hidden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.75" customHeight="1" hidden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.75" hidden="1">
      <c r="A85" s="14"/>
      <c r="B85" s="14"/>
      <c r="C85" s="15" t="s">
        <v>15</v>
      </c>
      <c r="D85" s="9" t="s">
        <v>15</v>
      </c>
      <c r="E85" s="9" t="s">
        <v>15</v>
      </c>
      <c r="F85" s="9" t="s">
        <v>15</v>
      </c>
      <c r="G85" s="9" t="s">
        <v>15</v>
      </c>
      <c r="H85" s="9" t="s">
        <v>15</v>
      </c>
      <c r="I85" s="9" t="s">
        <v>15</v>
      </c>
      <c r="J85" s="9" t="s">
        <v>15</v>
      </c>
      <c r="K85" s="9" t="s">
        <v>15</v>
      </c>
    </row>
    <row r="86" spans="1:11" ht="15.75" hidden="1">
      <c r="A86" s="9"/>
      <c r="B86" s="13"/>
      <c r="C86" s="16"/>
      <c r="D86" s="4"/>
      <c r="E86" s="4"/>
      <c r="F86" s="4"/>
      <c r="G86" s="4"/>
      <c r="H86" s="4"/>
      <c r="I86" s="4"/>
      <c r="J86" s="4"/>
      <c r="K86" s="4"/>
    </row>
    <row r="87" spans="1:11" ht="15.75" hidden="1">
      <c r="A87" s="4"/>
      <c r="B87" s="17"/>
      <c r="C87" s="5"/>
      <c r="D87" s="5"/>
      <c r="E87" s="5"/>
      <c r="F87" s="5"/>
      <c r="G87" s="5"/>
      <c r="H87" s="5"/>
      <c r="I87" s="5"/>
      <c r="J87" s="5"/>
      <c r="K87" s="5"/>
    </row>
    <row r="88" spans="1:11" ht="15.75" hidden="1">
      <c r="A88" s="5"/>
      <c r="B88" s="6"/>
      <c r="C88" s="5"/>
      <c r="D88" s="5"/>
      <c r="E88" s="5"/>
      <c r="F88" s="5"/>
      <c r="G88" s="5"/>
      <c r="H88" s="5"/>
      <c r="I88" s="5"/>
      <c r="J88" s="5"/>
      <c r="K88" s="5"/>
    </row>
    <row r="89" spans="1:11" ht="15.75" hidden="1">
      <c r="A89" s="5" t="s">
        <v>15</v>
      </c>
      <c r="B89" s="12" t="s">
        <v>50</v>
      </c>
      <c r="C89" s="5" t="s">
        <v>15</v>
      </c>
      <c r="D89" s="5" t="s">
        <v>15</v>
      </c>
      <c r="E89" s="5" t="s">
        <v>15</v>
      </c>
      <c r="F89" s="5" t="s">
        <v>15</v>
      </c>
      <c r="G89" s="5" t="s">
        <v>15</v>
      </c>
      <c r="H89" s="5" t="s">
        <v>15</v>
      </c>
      <c r="I89" s="5" t="s">
        <v>15</v>
      </c>
      <c r="J89" s="5" t="s">
        <v>15</v>
      </c>
      <c r="K89" s="5" t="s">
        <v>15</v>
      </c>
    </row>
    <row r="90" spans="1:11" ht="37.5" customHeight="1">
      <c r="A90" s="76" t="s">
        <v>132</v>
      </c>
      <c r="B90" s="77"/>
      <c r="C90" s="77"/>
      <c r="D90" s="77"/>
      <c r="E90" s="77"/>
      <c r="F90" s="77"/>
      <c r="G90" s="77"/>
      <c r="H90" s="77"/>
      <c r="I90" s="77"/>
      <c r="J90" s="77"/>
      <c r="K90" s="78"/>
    </row>
    <row r="91" spans="1:11" ht="15.75">
      <c r="A91" s="5" t="s">
        <v>42</v>
      </c>
      <c r="B91" s="6" t="s">
        <v>52</v>
      </c>
      <c r="C91" s="5" t="s">
        <v>15</v>
      </c>
      <c r="D91" s="5" t="s">
        <v>15</v>
      </c>
      <c r="E91" s="5" t="s">
        <v>15</v>
      </c>
      <c r="F91" s="5" t="s">
        <v>15</v>
      </c>
      <c r="G91" s="5" t="s">
        <v>15</v>
      </c>
      <c r="H91" s="5" t="s">
        <v>15</v>
      </c>
      <c r="I91" s="5" t="s">
        <v>15</v>
      </c>
      <c r="J91" s="5" t="s">
        <v>15</v>
      </c>
      <c r="K91" s="5" t="s">
        <v>15</v>
      </c>
    </row>
    <row r="92" spans="1:11" ht="71.25" customHeight="1">
      <c r="A92" s="5"/>
      <c r="B92" s="30" t="s">
        <v>133</v>
      </c>
      <c r="C92" s="27">
        <v>28</v>
      </c>
      <c r="D92" s="5"/>
      <c r="E92" s="28">
        <f>C92+D92</f>
        <v>28</v>
      </c>
      <c r="F92" s="27">
        <v>28.83</v>
      </c>
      <c r="G92" s="29"/>
      <c r="H92" s="28">
        <f>F92+G92</f>
        <v>28.83</v>
      </c>
      <c r="I92" s="28">
        <f>F92-C92</f>
        <v>0.8299999999999983</v>
      </c>
      <c r="J92" s="29">
        <f>G92-D92</f>
        <v>0</v>
      </c>
      <c r="K92" s="28">
        <f>I92+J92</f>
        <v>0.8299999999999983</v>
      </c>
    </row>
    <row r="93" spans="1:11" ht="71.25" customHeight="1">
      <c r="A93" s="5"/>
      <c r="B93" s="30" t="s">
        <v>134</v>
      </c>
      <c r="C93" s="27">
        <v>22.75</v>
      </c>
      <c r="D93" s="5"/>
      <c r="E93" s="28">
        <f>C93+D93</f>
        <v>22.75</v>
      </c>
      <c r="F93" s="27">
        <v>22.75</v>
      </c>
      <c r="G93" s="29"/>
      <c r="H93" s="28">
        <f>F93+G93</f>
        <v>22.75</v>
      </c>
      <c r="I93" s="28">
        <f>F93-C93</f>
        <v>0</v>
      </c>
      <c r="J93" s="29">
        <f>G93-D93</f>
        <v>0</v>
      </c>
      <c r="K93" s="28">
        <f>I93+J93</f>
        <v>0</v>
      </c>
    </row>
    <row r="94" spans="1:11" ht="15.75" hidden="1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</row>
    <row r="95" spans="1:11" ht="15.75" hidden="1">
      <c r="A95" s="5"/>
      <c r="B95" s="6"/>
      <c r="C95" s="5"/>
      <c r="D95" s="5"/>
      <c r="E95" s="5"/>
      <c r="F95" s="5"/>
      <c r="G95" s="5"/>
      <c r="H95" s="5"/>
      <c r="I95" s="5"/>
      <c r="J95" s="5"/>
      <c r="K95" s="5"/>
    </row>
    <row r="96" spans="1:11" ht="15.75" hidden="1">
      <c r="A96" s="5"/>
      <c r="B96" s="6"/>
      <c r="C96" s="5"/>
      <c r="D96" s="5"/>
      <c r="E96" s="5"/>
      <c r="F96" s="5"/>
      <c r="G96" s="5"/>
      <c r="H96" s="5"/>
      <c r="I96" s="5"/>
      <c r="J96" s="5"/>
      <c r="K96" s="5"/>
    </row>
    <row r="97" spans="1:11" ht="15.75" hidden="1">
      <c r="A97" s="5"/>
      <c r="B97" s="6"/>
      <c r="C97" s="5"/>
      <c r="D97" s="5"/>
      <c r="E97" s="5"/>
      <c r="F97" s="5"/>
      <c r="G97" s="5"/>
      <c r="H97" s="5"/>
      <c r="I97" s="5"/>
      <c r="J97" s="5"/>
      <c r="K97" s="5"/>
    </row>
    <row r="98" spans="1:11" ht="15.75" hidden="1">
      <c r="A98" s="5" t="s">
        <v>15</v>
      </c>
      <c r="B98" s="12" t="s">
        <v>50</v>
      </c>
      <c r="C98" s="5" t="s">
        <v>15</v>
      </c>
      <c r="D98" s="5" t="s">
        <v>15</v>
      </c>
      <c r="E98" s="5" t="s">
        <v>15</v>
      </c>
      <c r="F98" s="5" t="s">
        <v>15</v>
      </c>
      <c r="G98" s="5" t="s">
        <v>15</v>
      </c>
      <c r="H98" s="5" t="s">
        <v>15</v>
      </c>
      <c r="I98" s="5" t="s">
        <v>15</v>
      </c>
      <c r="J98" s="5" t="s">
        <v>15</v>
      </c>
      <c r="K98" s="5" t="s">
        <v>15</v>
      </c>
    </row>
    <row r="99" spans="1:11" ht="15.75" customHeight="1" hidden="1">
      <c r="A99" s="76" t="s">
        <v>124</v>
      </c>
      <c r="B99" s="77"/>
      <c r="C99" s="77"/>
      <c r="D99" s="77"/>
      <c r="E99" s="77"/>
      <c r="F99" s="77"/>
      <c r="G99" s="77"/>
      <c r="H99" s="77"/>
      <c r="I99" s="77"/>
      <c r="J99" s="77"/>
      <c r="K99" s="78"/>
    </row>
    <row r="100" spans="1:11" ht="15.75">
      <c r="A100" s="5" t="s">
        <v>53</v>
      </c>
      <c r="B100" s="6" t="s">
        <v>54</v>
      </c>
      <c r="C100" s="5" t="s">
        <v>15</v>
      </c>
      <c r="D100" s="5" t="s">
        <v>15</v>
      </c>
      <c r="E100" s="5" t="s">
        <v>15</v>
      </c>
      <c r="F100" s="5" t="s">
        <v>15</v>
      </c>
      <c r="G100" s="5" t="s">
        <v>15</v>
      </c>
      <c r="H100" s="5" t="s">
        <v>15</v>
      </c>
      <c r="I100" s="5" t="s">
        <v>15</v>
      </c>
      <c r="J100" s="5" t="s">
        <v>15</v>
      </c>
      <c r="K100" s="5" t="s">
        <v>15</v>
      </c>
    </row>
    <row r="101" spans="1:11" ht="69" customHeight="1">
      <c r="A101" s="5"/>
      <c r="B101" s="30" t="s">
        <v>135</v>
      </c>
      <c r="C101" s="29">
        <v>100</v>
      </c>
      <c r="D101" s="29"/>
      <c r="E101" s="29">
        <f>C101+D101</f>
        <v>100</v>
      </c>
      <c r="F101" s="29">
        <v>100</v>
      </c>
      <c r="G101" s="29"/>
      <c r="H101" s="29">
        <f>F101+G101</f>
        <v>100</v>
      </c>
      <c r="I101" s="29">
        <f>F101-C101</f>
        <v>0</v>
      </c>
      <c r="J101" s="29"/>
      <c r="K101" s="29">
        <f>I101+J101</f>
        <v>0</v>
      </c>
    </row>
    <row r="102" spans="1:11" ht="15.75" hidden="1">
      <c r="A102" s="5" t="s">
        <v>15</v>
      </c>
      <c r="B102" s="12" t="s">
        <v>50</v>
      </c>
      <c r="C102" s="5" t="s">
        <v>15</v>
      </c>
      <c r="D102" s="5" t="s">
        <v>15</v>
      </c>
      <c r="E102" s="5" t="s">
        <v>15</v>
      </c>
      <c r="F102" s="5" t="s">
        <v>15</v>
      </c>
      <c r="G102" s="5" t="s">
        <v>15</v>
      </c>
      <c r="H102" s="5" t="s">
        <v>15</v>
      </c>
      <c r="I102" s="5" t="s">
        <v>15</v>
      </c>
      <c r="J102" s="5" t="s">
        <v>15</v>
      </c>
      <c r="K102" s="5" t="s">
        <v>15</v>
      </c>
    </row>
    <row r="103" spans="1:11" ht="21" customHeight="1">
      <c r="A103" s="76" t="s">
        <v>136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8"/>
    </row>
    <row r="104" spans="1:11" ht="15.75" customHeight="1">
      <c r="A104" s="76"/>
      <c r="B104" s="77"/>
      <c r="C104" s="77"/>
      <c r="D104" s="77"/>
      <c r="E104" s="77"/>
      <c r="F104" s="77"/>
      <c r="G104" s="77"/>
      <c r="H104" s="77"/>
      <c r="I104" s="77"/>
      <c r="J104" s="77"/>
      <c r="K104" s="78"/>
    </row>
    <row r="105" spans="1:11" ht="15.75" customHeight="1">
      <c r="A105" s="87" t="s">
        <v>55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9"/>
    </row>
    <row r="106" spans="1:11" ht="15.75">
      <c r="A106" s="5" t="s">
        <v>15</v>
      </c>
      <c r="B106" s="12" t="s">
        <v>50</v>
      </c>
      <c r="C106" s="5" t="s">
        <v>15</v>
      </c>
      <c r="D106" s="5" t="s">
        <v>15</v>
      </c>
      <c r="E106" s="5" t="s">
        <v>15</v>
      </c>
      <c r="F106" s="5" t="s">
        <v>15</v>
      </c>
      <c r="G106" s="5" t="s">
        <v>15</v>
      </c>
      <c r="H106" s="5" t="s">
        <v>15</v>
      </c>
      <c r="I106" s="5" t="s">
        <v>15</v>
      </c>
      <c r="J106" s="5" t="s">
        <v>15</v>
      </c>
      <c r="K106" s="5" t="s">
        <v>15</v>
      </c>
    </row>
    <row r="107" ht="9.75" customHeight="1">
      <c r="A107" s="3"/>
    </row>
    <row r="108" spans="1:11" ht="11.25" customHeight="1">
      <c r="A108" s="46" t="s">
        <v>56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1:11" ht="17.25" customHeight="1">
      <c r="A109" s="90" t="s">
        <v>57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ht="12.75">
      <c r="A110" s="2"/>
    </row>
    <row r="111" spans="1:11" ht="15" customHeight="1">
      <c r="A111" s="41" t="s">
        <v>58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ht="15.75">
      <c r="A112" s="3"/>
    </row>
    <row r="113" spans="1:11" ht="15.75" customHeight="1">
      <c r="A113" s="56" t="s">
        <v>6</v>
      </c>
      <c r="B113" s="58" t="s">
        <v>7</v>
      </c>
      <c r="C113" s="81" t="s">
        <v>59</v>
      </c>
      <c r="D113" s="82"/>
      <c r="E113" s="83"/>
      <c r="F113" s="81" t="s">
        <v>60</v>
      </c>
      <c r="G113" s="82"/>
      <c r="H113" s="83"/>
      <c r="I113" s="81" t="s">
        <v>61</v>
      </c>
      <c r="J113" s="82"/>
      <c r="K113" s="83"/>
    </row>
    <row r="114" spans="1:11" ht="15.75" customHeight="1">
      <c r="A114" s="91"/>
      <c r="B114" s="92"/>
      <c r="C114" s="84"/>
      <c r="D114" s="85"/>
      <c r="E114" s="86"/>
      <c r="F114" s="84"/>
      <c r="G114" s="85"/>
      <c r="H114" s="86"/>
      <c r="I114" s="84" t="s">
        <v>62</v>
      </c>
      <c r="J114" s="85"/>
      <c r="K114" s="86"/>
    </row>
    <row r="115" spans="1:11" ht="47.25">
      <c r="A115" s="57"/>
      <c r="B115" s="59"/>
      <c r="C115" s="5" t="s">
        <v>11</v>
      </c>
      <c r="D115" s="5" t="s">
        <v>12</v>
      </c>
      <c r="E115" s="5" t="s">
        <v>13</v>
      </c>
      <c r="F115" s="5" t="s">
        <v>11</v>
      </c>
      <c r="G115" s="5" t="s">
        <v>12</v>
      </c>
      <c r="H115" s="5" t="s">
        <v>13</v>
      </c>
      <c r="I115" s="5" t="s">
        <v>11</v>
      </c>
      <c r="J115" s="5" t="s">
        <v>12</v>
      </c>
      <c r="K115" s="5" t="s">
        <v>13</v>
      </c>
    </row>
    <row r="116" spans="1:11" ht="73.5" customHeight="1">
      <c r="A116" s="5" t="s">
        <v>15</v>
      </c>
      <c r="B116" s="6" t="str">
        <f>B26</f>
        <v>Компенсаційні виплати за пільговий проїзд окремих категорій громадян на залізничному транспорті</v>
      </c>
      <c r="C116" s="35">
        <v>35.86415</v>
      </c>
      <c r="D116" s="35">
        <v>0</v>
      </c>
      <c r="E116" s="35">
        <f>C116+D116</f>
        <v>35.86415</v>
      </c>
      <c r="F116" s="35">
        <v>1863.35047</v>
      </c>
      <c r="G116" s="35">
        <v>0</v>
      </c>
      <c r="H116" s="35">
        <f>F116+G116</f>
        <v>1863.35047</v>
      </c>
      <c r="I116" s="35">
        <f>F116-C116</f>
        <v>1827.48632</v>
      </c>
      <c r="J116" s="35">
        <f>G116-D116</f>
        <v>0</v>
      </c>
      <c r="K116" s="35">
        <f>I116+J116</f>
        <v>1827.48632</v>
      </c>
    </row>
    <row r="117" spans="1:11" ht="35.25" customHeight="1" hidden="1">
      <c r="A117" s="76"/>
      <c r="B117" s="77"/>
      <c r="C117" s="77"/>
      <c r="D117" s="77"/>
      <c r="E117" s="77"/>
      <c r="F117" s="77"/>
      <c r="G117" s="77"/>
      <c r="H117" s="77"/>
      <c r="I117" s="77"/>
      <c r="J117" s="77"/>
      <c r="K117" s="78"/>
    </row>
    <row r="118" spans="1:11" ht="15.75" hidden="1">
      <c r="A118" s="5" t="s">
        <v>15</v>
      </c>
      <c r="B118" s="6" t="s">
        <v>16</v>
      </c>
      <c r="C118" s="5" t="s">
        <v>15</v>
      </c>
      <c r="D118" s="5" t="s">
        <v>15</v>
      </c>
      <c r="E118" s="5" t="s">
        <v>15</v>
      </c>
      <c r="F118" s="5" t="s">
        <v>15</v>
      </c>
      <c r="G118" s="5" t="s">
        <v>15</v>
      </c>
      <c r="H118" s="5" t="s">
        <v>15</v>
      </c>
      <c r="I118" s="5" t="s">
        <v>15</v>
      </c>
      <c r="J118" s="5" t="s">
        <v>15</v>
      </c>
      <c r="K118" s="5" t="s">
        <v>15</v>
      </c>
    </row>
    <row r="119" spans="1:11" ht="52.5" customHeight="1" hidden="1">
      <c r="A119" s="5" t="s">
        <v>15</v>
      </c>
      <c r="B119" s="6" t="s">
        <v>18</v>
      </c>
      <c r="C119" s="5" t="s">
        <v>15</v>
      </c>
      <c r="D119" s="5" t="s">
        <v>15</v>
      </c>
      <c r="E119" s="5" t="s">
        <v>15</v>
      </c>
      <c r="F119" s="5" t="s">
        <v>15</v>
      </c>
      <c r="G119" s="5" t="s">
        <v>15</v>
      </c>
      <c r="H119" s="5" t="s">
        <v>15</v>
      </c>
      <c r="I119" s="5" t="s">
        <v>15</v>
      </c>
      <c r="J119" s="5" t="s">
        <v>15</v>
      </c>
      <c r="K119" s="5" t="s">
        <v>15</v>
      </c>
    </row>
    <row r="120" spans="1:11" ht="41.25" customHeight="1" hidden="1">
      <c r="A120" s="76" t="s">
        <v>63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8"/>
    </row>
    <row r="121" spans="1:11" ht="15.75">
      <c r="A121" s="5" t="s">
        <v>14</v>
      </c>
      <c r="B121" s="6" t="s">
        <v>49</v>
      </c>
      <c r="C121" s="5" t="s">
        <v>15</v>
      </c>
      <c r="D121" s="5" t="s">
        <v>15</v>
      </c>
      <c r="E121" s="5" t="s">
        <v>15</v>
      </c>
      <c r="F121" s="5" t="s">
        <v>15</v>
      </c>
      <c r="G121" s="5" t="s">
        <v>15</v>
      </c>
      <c r="H121" s="5" t="s">
        <v>15</v>
      </c>
      <c r="I121" s="5" t="s">
        <v>15</v>
      </c>
      <c r="J121" s="5" t="s">
        <v>15</v>
      </c>
      <c r="K121" s="5" t="s">
        <v>15</v>
      </c>
    </row>
    <row r="122" spans="1:11" ht="113.25" customHeight="1">
      <c r="A122" s="5"/>
      <c r="B122" s="6" t="s">
        <v>127</v>
      </c>
      <c r="C122" s="39">
        <v>0</v>
      </c>
      <c r="D122" s="29"/>
      <c r="E122" s="39">
        <f>C122+D122</f>
        <v>0</v>
      </c>
      <c r="F122" s="29">
        <v>340.95047</v>
      </c>
      <c r="G122" s="29"/>
      <c r="H122" s="29">
        <f>F122+G122</f>
        <v>340.95047</v>
      </c>
      <c r="I122" s="35">
        <f>F122-C122</f>
        <v>340.95047</v>
      </c>
      <c r="J122" s="35">
        <f>G122-D122</f>
        <v>0</v>
      </c>
      <c r="K122" s="35">
        <f>H122-E122</f>
        <v>340.95047</v>
      </c>
    </row>
    <row r="123" spans="1:11" ht="115.5" customHeight="1">
      <c r="A123" s="5"/>
      <c r="B123" s="6" t="s">
        <v>128</v>
      </c>
      <c r="C123" s="35">
        <v>35.86415</v>
      </c>
      <c r="D123" s="35"/>
      <c r="E123" s="35">
        <f>C123+D123</f>
        <v>35.86415</v>
      </c>
      <c r="F123" s="35">
        <v>1522.4</v>
      </c>
      <c r="G123" s="35"/>
      <c r="H123" s="35">
        <f>F123+G123</f>
        <v>1522.4</v>
      </c>
      <c r="I123" s="35">
        <f>F123-C123</f>
        <v>1486.53585</v>
      </c>
      <c r="J123" s="35">
        <f>G123-D123</f>
        <v>0</v>
      </c>
      <c r="K123" s="35">
        <f>I123+J123</f>
        <v>1486.53585</v>
      </c>
    </row>
    <row r="124" spans="1:11" ht="15.75" hidden="1">
      <c r="A124" s="5" t="s">
        <v>15</v>
      </c>
      <c r="B124" s="6" t="s">
        <v>22</v>
      </c>
      <c r="C124" s="5" t="s">
        <v>15</v>
      </c>
      <c r="D124" s="5" t="s">
        <v>15</v>
      </c>
      <c r="E124" s="5" t="s">
        <v>15</v>
      </c>
      <c r="F124" s="5" t="s">
        <v>15</v>
      </c>
      <c r="G124" s="5" t="s">
        <v>15</v>
      </c>
      <c r="H124" s="5" t="s">
        <v>15</v>
      </c>
      <c r="I124" s="5" t="s">
        <v>15</v>
      </c>
      <c r="J124" s="5" t="s">
        <v>15</v>
      </c>
      <c r="K124" s="5" t="s">
        <v>15</v>
      </c>
    </row>
    <row r="125" spans="1:11" ht="15.75">
      <c r="A125" s="5" t="s">
        <v>31</v>
      </c>
      <c r="B125" s="6" t="s">
        <v>51</v>
      </c>
      <c r="C125" s="5" t="s">
        <v>15</v>
      </c>
      <c r="D125" s="5" t="s">
        <v>15</v>
      </c>
      <c r="E125" s="5" t="s">
        <v>15</v>
      </c>
      <c r="F125" s="5" t="s">
        <v>15</v>
      </c>
      <c r="G125" s="5" t="s">
        <v>15</v>
      </c>
      <c r="H125" s="5" t="s">
        <v>15</v>
      </c>
      <c r="I125" s="5" t="s">
        <v>15</v>
      </c>
      <c r="J125" s="5" t="s">
        <v>15</v>
      </c>
      <c r="K125" s="5" t="s">
        <v>15</v>
      </c>
    </row>
    <row r="126" spans="1:11" ht="68.25" customHeight="1">
      <c r="A126" s="5"/>
      <c r="B126" s="6" t="s">
        <v>130</v>
      </c>
      <c r="C126" s="33">
        <v>0</v>
      </c>
      <c r="D126" s="29"/>
      <c r="E126" s="33">
        <f>C126+D126</f>
        <v>0</v>
      </c>
      <c r="F126" s="29">
        <v>1075</v>
      </c>
      <c r="G126" s="29"/>
      <c r="H126" s="29">
        <f>F126+G126</f>
        <v>1075</v>
      </c>
      <c r="I126" s="34">
        <f>F126-C126</f>
        <v>1075</v>
      </c>
      <c r="J126" s="34"/>
      <c r="K126" s="34">
        <f>I126+J126</f>
        <v>1075</v>
      </c>
    </row>
    <row r="127" spans="1:11" ht="62.25" customHeight="1">
      <c r="A127" s="5"/>
      <c r="B127" s="6" t="s">
        <v>131</v>
      </c>
      <c r="C127" s="29">
        <v>141</v>
      </c>
      <c r="D127" s="29"/>
      <c r="E127" s="29">
        <f>C127+D127</f>
        <v>141</v>
      </c>
      <c r="F127" s="29">
        <v>5577</v>
      </c>
      <c r="G127" s="29"/>
      <c r="H127" s="29">
        <f>F127+G127</f>
        <v>5577</v>
      </c>
      <c r="I127" s="33">
        <f>F127-C127</f>
        <v>5436</v>
      </c>
      <c r="J127" s="33"/>
      <c r="K127" s="33">
        <f>I127+J127</f>
        <v>5436</v>
      </c>
    </row>
    <row r="128" spans="1:11" ht="15.75" hidden="1">
      <c r="A128" s="5"/>
      <c r="B128" s="6"/>
      <c r="C128" s="5"/>
      <c r="D128" s="5"/>
      <c r="E128" s="5"/>
      <c r="F128" s="5"/>
      <c r="G128" s="5"/>
      <c r="H128" s="5"/>
      <c r="I128" s="33" t="e">
        <f aca="true" t="shared" si="0" ref="I128:I141">(H128/E128)*100-100</f>
        <v>#DIV/0!</v>
      </c>
      <c r="J128" s="5"/>
      <c r="K128" s="5"/>
    </row>
    <row r="129" spans="1:11" ht="15.75" hidden="1">
      <c r="A129" s="5"/>
      <c r="B129" s="6"/>
      <c r="C129" s="5"/>
      <c r="D129" s="5"/>
      <c r="E129" s="5"/>
      <c r="F129" s="5"/>
      <c r="G129" s="5"/>
      <c r="H129" s="5"/>
      <c r="I129" s="33" t="e">
        <f t="shared" si="0"/>
        <v>#DIV/0!</v>
      </c>
      <c r="J129" s="5"/>
      <c r="K129" s="5"/>
    </row>
    <row r="130" spans="1:11" ht="15.75" hidden="1">
      <c r="A130" s="5"/>
      <c r="B130" s="6"/>
      <c r="C130" s="5"/>
      <c r="D130" s="5"/>
      <c r="E130" s="5"/>
      <c r="F130" s="5"/>
      <c r="G130" s="5"/>
      <c r="H130" s="5"/>
      <c r="I130" s="33" t="e">
        <f t="shared" si="0"/>
        <v>#DIV/0!</v>
      </c>
      <c r="J130" s="5"/>
      <c r="K130" s="5"/>
    </row>
    <row r="131" spans="1:11" ht="15.75" hidden="1">
      <c r="A131" s="5"/>
      <c r="B131" s="6"/>
      <c r="C131" s="5"/>
      <c r="D131" s="5"/>
      <c r="E131" s="5"/>
      <c r="F131" s="5"/>
      <c r="G131" s="5"/>
      <c r="H131" s="5"/>
      <c r="I131" s="33" t="e">
        <f t="shared" si="0"/>
        <v>#DIV/0!</v>
      </c>
      <c r="J131" s="5"/>
      <c r="K131" s="5"/>
    </row>
    <row r="132" spans="1:11" ht="15.75" hidden="1">
      <c r="A132" s="5"/>
      <c r="B132" s="6"/>
      <c r="C132" s="5"/>
      <c r="D132" s="5"/>
      <c r="E132" s="5"/>
      <c r="F132" s="5"/>
      <c r="G132" s="5"/>
      <c r="H132" s="5"/>
      <c r="I132" s="33" t="e">
        <f t="shared" si="0"/>
        <v>#DIV/0!</v>
      </c>
      <c r="J132" s="5"/>
      <c r="K132" s="5"/>
    </row>
    <row r="133" spans="1:11" ht="15.75" hidden="1">
      <c r="A133" s="5"/>
      <c r="B133" s="6"/>
      <c r="C133" s="5"/>
      <c r="D133" s="5"/>
      <c r="E133" s="5"/>
      <c r="F133" s="5"/>
      <c r="G133" s="5"/>
      <c r="H133" s="5"/>
      <c r="I133" s="33" t="e">
        <f t="shared" si="0"/>
        <v>#DIV/0!</v>
      </c>
      <c r="J133" s="5"/>
      <c r="K133" s="5"/>
    </row>
    <row r="134" spans="1:11" ht="15.75" hidden="1">
      <c r="A134" s="5"/>
      <c r="B134" s="6"/>
      <c r="C134" s="5"/>
      <c r="D134" s="5"/>
      <c r="E134" s="5"/>
      <c r="F134" s="5"/>
      <c r="G134" s="5"/>
      <c r="H134" s="5"/>
      <c r="I134" s="33" t="e">
        <f t="shared" si="0"/>
        <v>#DIV/0!</v>
      </c>
      <c r="J134" s="5"/>
      <c r="K134" s="5"/>
    </row>
    <row r="135" spans="1:11" ht="15.75" hidden="1">
      <c r="A135" s="5"/>
      <c r="B135" s="6"/>
      <c r="C135" s="5"/>
      <c r="D135" s="5"/>
      <c r="E135" s="5"/>
      <c r="F135" s="5"/>
      <c r="G135" s="5"/>
      <c r="H135" s="5"/>
      <c r="I135" s="33" t="e">
        <f t="shared" si="0"/>
        <v>#DIV/0!</v>
      </c>
      <c r="J135" s="5"/>
      <c r="K135" s="5"/>
    </row>
    <row r="136" spans="1:11" ht="15.75" hidden="1">
      <c r="A136" s="5"/>
      <c r="B136" s="6"/>
      <c r="C136" s="5"/>
      <c r="D136" s="5"/>
      <c r="E136" s="5"/>
      <c r="F136" s="5"/>
      <c r="G136" s="5"/>
      <c r="H136" s="5"/>
      <c r="I136" s="33" t="e">
        <f t="shared" si="0"/>
        <v>#DIV/0!</v>
      </c>
      <c r="J136" s="5"/>
      <c r="K136" s="5"/>
    </row>
    <row r="137" spans="1:11" ht="15.75" hidden="1">
      <c r="A137" s="5"/>
      <c r="B137" s="6"/>
      <c r="C137" s="5"/>
      <c r="D137" s="5"/>
      <c r="E137" s="5"/>
      <c r="F137" s="5"/>
      <c r="G137" s="5"/>
      <c r="H137" s="5"/>
      <c r="I137" s="33" t="e">
        <f t="shared" si="0"/>
        <v>#DIV/0!</v>
      </c>
      <c r="J137" s="5"/>
      <c r="K137" s="5"/>
    </row>
    <row r="138" spans="1:11" ht="15.75" hidden="1">
      <c r="A138" s="5"/>
      <c r="B138" s="6"/>
      <c r="C138" s="5"/>
      <c r="D138" s="5"/>
      <c r="E138" s="5"/>
      <c r="F138" s="5"/>
      <c r="G138" s="5"/>
      <c r="H138" s="5"/>
      <c r="I138" s="33" t="e">
        <f t="shared" si="0"/>
        <v>#DIV/0!</v>
      </c>
      <c r="J138" s="5"/>
      <c r="K138" s="5"/>
    </row>
    <row r="139" spans="1:11" ht="15.75" hidden="1">
      <c r="A139" s="5"/>
      <c r="B139" s="6"/>
      <c r="C139" s="5"/>
      <c r="D139" s="5"/>
      <c r="E139" s="5"/>
      <c r="F139" s="5"/>
      <c r="G139" s="5"/>
      <c r="H139" s="5"/>
      <c r="I139" s="33" t="e">
        <f t="shared" si="0"/>
        <v>#DIV/0!</v>
      </c>
      <c r="J139" s="5"/>
      <c r="K139" s="5"/>
    </row>
    <row r="140" spans="1:11" ht="15.75" hidden="1">
      <c r="A140" s="5"/>
      <c r="B140" s="6"/>
      <c r="C140" s="5"/>
      <c r="D140" s="5"/>
      <c r="E140" s="5"/>
      <c r="F140" s="5"/>
      <c r="G140" s="5"/>
      <c r="H140" s="5"/>
      <c r="I140" s="33" t="e">
        <f t="shared" si="0"/>
        <v>#DIV/0!</v>
      </c>
      <c r="J140" s="5"/>
      <c r="K140" s="5"/>
    </row>
    <row r="141" spans="1:11" ht="15.75" hidden="1">
      <c r="A141" s="5" t="s">
        <v>15</v>
      </c>
      <c r="B141" s="6" t="s">
        <v>22</v>
      </c>
      <c r="C141" s="5" t="s">
        <v>15</v>
      </c>
      <c r="D141" s="5" t="s">
        <v>15</v>
      </c>
      <c r="E141" s="5" t="s">
        <v>15</v>
      </c>
      <c r="F141" s="5" t="s">
        <v>15</v>
      </c>
      <c r="G141" s="5" t="s">
        <v>15</v>
      </c>
      <c r="H141" s="5" t="s">
        <v>15</v>
      </c>
      <c r="I141" s="33" t="e">
        <f t="shared" si="0"/>
        <v>#VALUE!</v>
      </c>
      <c r="J141" s="5" t="s">
        <v>15</v>
      </c>
      <c r="K141" s="5" t="s">
        <v>15</v>
      </c>
    </row>
    <row r="142" spans="1:11" ht="15.75">
      <c r="A142" s="5" t="s">
        <v>42</v>
      </c>
      <c r="B142" s="6" t="s">
        <v>52</v>
      </c>
      <c r="C142" s="5" t="s">
        <v>15</v>
      </c>
      <c r="D142" s="5" t="s">
        <v>15</v>
      </c>
      <c r="E142" s="5" t="s">
        <v>15</v>
      </c>
      <c r="F142" s="5" t="s">
        <v>15</v>
      </c>
      <c r="G142" s="5" t="s">
        <v>15</v>
      </c>
      <c r="H142" s="5" t="s">
        <v>15</v>
      </c>
      <c r="I142" s="33"/>
      <c r="J142" s="5" t="s">
        <v>15</v>
      </c>
      <c r="K142" s="5" t="s">
        <v>15</v>
      </c>
    </row>
    <row r="143" spans="1:11" ht="65.25" customHeight="1">
      <c r="A143" s="5"/>
      <c r="B143" s="6" t="s">
        <v>133</v>
      </c>
      <c r="C143" s="33">
        <v>0</v>
      </c>
      <c r="D143" s="5"/>
      <c r="E143" s="28">
        <f>C143+D143</f>
        <v>0</v>
      </c>
      <c r="F143" s="29">
        <v>28.83</v>
      </c>
      <c r="G143" s="29"/>
      <c r="H143" s="28">
        <f>F143+G143</f>
        <v>28.83</v>
      </c>
      <c r="I143" s="33">
        <f>F143-C143</f>
        <v>28.83</v>
      </c>
      <c r="J143" s="28">
        <f>G143-D143</f>
        <v>0</v>
      </c>
      <c r="K143" s="28">
        <f>H143-E143</f>
        <v>28.83</v>
      </c>
    </row>
    <row r="144" spans="1:11" ht="67.5" customHeight="1">
      <c r="A144" s="5"/>
      <c r="B144" s="6" t="s">
        <v>134</v>
      </c>
      <c r="C144" s="28">
        <v>21.2</v>
      </c>
      <c r="D144" s="28"/>
      <c r="E144" s="28">
        <f>C144+D144</f>
        <v>21.2</v>
      </c>
      <c r="F144" s="28">
        <v>22.75</v>
      </c>
      <c r="G144" s="28"/>
      <c r="H144" s="28">
        <f>F144+G144</f>
        <v>22.75</v>
      </c>
      <c r="I144" s="33">
        <f>F144-C144</f>
        <v>1.5500000000000007</v>
      </c>
      <c r="J144" s="28">
        <f>G144-D144</f>
        <v>0</v>
      </c>
      <c r="K144" s="28">
        <f>I144+J144</f>
        <v>1.5500000000000007</v>
      </c>
    </row>
    <row r="145" spans="1:11" ht="15.75" hidden="1">
      <c r="A145" s="5"/>
      <c r="B145" s="6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5.75" hidden="1">
      <c r="A146" s="5"/>
      <c r="B146" s="6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.75" hidden="1">
      <c r="A147" s="5"/>
      <c r="B147" s="6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5.75" hidden="1">
      <c r="A148" s="5"/>
      <c r="B148" s="6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5.75" hidden="1">
      <c r="A149" s="5" t="s">
        <v>15</v>
      </c>
      <c r="B149" s="6" t="s">
        <v>22</v>
      </c>
      <c r="C149" s="5" t="s">
        <v>15</v>
      </c>
      <c r="D149" s="5" t="s">
        <v>15</v>
      </c>
      <c r="E149" s="5" t="s">
        <v>15</v>
      </c>
      <c r="F149" s="5" t="s">
        <v>15</v>
      </c>
      <c r="G149" s="5" t="s">
        <v>15</v>
      </c>
      <c r="H149" s="5" t="s">
        <v>15</v>
      </c>
      <c r="I149" s="5" t="s">
        <v>15</v>
      </c>
      <c r="J149" s="5" t="s">
        <v>15</v>
      </c>
      <c r="K149" s="5" t="s">
        <v>15</v>
      </c>
    </row>
    <row r="150" spans="1:11" ht="15.75">
      <c r="A150" s="5" t="s">
        <v>53</v>
      </c>
      <c r="B150" s="6" t="s">
        <v>54</v>
      </c>
      <c r="C150" s="5" t="s">
        <v>15</v>
      </c>
      <c r="D150" s="5" t="s">
        <v>15</v>
      </c>
      <c r="E150" s="5" t="s">
        <v>15</v>
      </c>
      <c r="F150" s="5" t="s">
        <v>15</v>
      </c>
      <c r="G150" s="5" t="s">
        <v>15</v>
      </c>
      <c r="H150" s="5" t="s">
        <v>15</v>
      </c>
      <c r="I150" s="5" t="s">
        <v>15</v>
      </c>
      <c r="J150" s="5" t="s">
        <v>15</v>
      </c>
      <c r="K150" s="5" t="s">
        <v>15</v>
      </c>
    </row>
    <row r="151" spans="1:11" ht="84.75" customHeight="1">
      <c r="A151" s="5"/>
      <c r="B151" s="6" t="s">
        <v>135</v>
      </c>
      <c r="C151" s="29">
        <v>100</v>
      </c>
      <c r="D151" s="29"/>
      <c r="E151" s="29">
        <f>C151+D151</f>
        <v>100</v>
      </c>
      <c r="F151" s="29">
        <v>100</v>
      </c>
      <c r="G151" s="29"/>
      <c r="H151" s="29">
        <f>F151+G151</f>
        <v>100</v>
      </c>
      <c r="I151" s="29">
        <f>F151-C151</f>
        <v>0</v>
      </c>
      <c r="J151" s="29">
        <f>G151-D151</f>
        <v>0</v>
      </c>
      <c r="K151" s="29">
        <f>I151+J151</f>
        <v>0</v>
      </c>
    </row>
    <row r="152" spans="1:11" ht="15.75" hidden="1">
      <c r="A152" s="5"/>
      <c r="B152" s="6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5.75" hidden="1">
      <c r="A153" s="5" t="s">
        <v>15</v>
      </c>
      <c r="B153" s="6" t="s">
        <v>22</v>
      </c>
      <c r="C153" s="5" t="s">
        <v>15</v>
      </c>
      <c r="D153" s="5" t="s">
        <v>15</v>
      </c>
      <c r="E153" s="5" t="s">
        <v>15</v>
      </c>
      <c r="F153" s="5" t="s">
        <v>15</v>
      </c>
      <c r="G153" s="5" t="s">
        <v>15</v>
      </c>
      <c r="H153" s="5" t="s">
        <v>15</v>
      </c>
      <c r="I153" s="5" t="s">
        <v>15</v>
      </c>
      <c r="J153" s="5" t="s">
        <v>15</v>
      </c>
      <c r="K153" s="5" t="s">
        <v>15</v>
      </c>
    </row>
    <row r="154" spans="1:11" ht="18" customHeight="1">
      <c r="A154" s="76"/>
      <c r="B154" s="77"/>
      <c r="C154" s="77"/>
      <c r="D154" s="77"/>
      <c r="E154" s="77"/>
      <c r="F154" s="77"/>
      <c r="G154" s="77"/>
      <c r="H154" s="77"/>
      <c r="I154" s="77"/>
      <c r="J154" s="77"/>
      <c r="K154" s="78"/>
    </row>
    <row r="155" spans="1:11" ht="31.5" hidden="1">
      <c r="A155" s="5" t="s">
        <v>15</v>
      </c>
      <c r="B155" s="6" t="s">
        <v>18</v>
      </c>
      <c r="C155" s="5" t="s">
        <v>15</v>
      </c>
      <c r="D155" s="5" t="s">
        <v>15</v>
      </c>
      <c r="E155" s="5" t="s">
        <v>15</v>
      </c>
      <c r="F155" s="5" t="s">
        <v>15</v>
      </c>
      <c r="G155" s="5" t="s">
        <v>15</v>
      </c>
      <c r="H155" s="5" t="s">
        <v>15</v>
      </c>
      <c r="I155" s="5" t="s">
        <v>15</v>
      </c>
      <c r="J155" s="5" t="s">
        <v>15</v>
      </c>
      <c r="K155" s="5" t="s">
        <v>15</v>
      </c>
    </row>
    <row r="156" spans="1:11" ht="15.75" hidden="1">
      <c r="A156" s="5" t="s">
        <v>15</v>
      </c>
      <c r="B156" s="12" t="s">
        <v>50</v>
      </c>
      <c r="C156" s="5" t="s">
        <v>15</v>
      </c>
      <c r="D156" s="5" t="s">
        <v>15</v>
      </c>
      <c r="E156" s="5" t="s">
        <v>15</v>
      </c>
      <c r="F156" s="5" t="s">
        <v>15</v>
      </c>
      <c r="G156" s="5" t="s">
        <v>15</v>
      </c>
      <c r="H156" s="5" t="s">
        <v>15</v>
      </c>
      <c r="I156" s="5" t="s">
        <v>15</v>
      </c>
      <c r="J156" s="5" t="s">
        <v>15</v>
      </c>
      <c r="K156" s="5" t="s">
        <v>15</v>
      </c>
    </row>
    <row r="157" ht="15.75">
      <c r="A157" s="3"/>
    </row>
    <row r="158" spans="1:11" ht="19.5" customHeight="1">
      <c r="A158" s="41" t="s">
        <v>64</v>
      </c>
      <c r="B158" s="41"/>
      <c r="C158" s="41"/>
      <c r="D158" s="41"/>
      <c r="E158" s="41"/>
      <c r="F158" s="41"/>
      <c r="G158" s="41"/>
      <c r="H158" s="41"/>
      <c r="I158" s="41"/>
      <c r="J158" s="41"/>
      <c r="K158" s="41"/>
    </row>
    <row r="159" ht="15.75">
      <c r="A159" s="3"/>
    </row>
    <row r="160" spans="1:8" ht="94.5">
      <c r="A160" s="11" t="s">
        <v>65</v>
      </c>
      <c r="B160" s="5" t="s">
        <v>66</v>
      </c>
      <c r="C160" s="5" t="s">
        <v>67</v>
      </c>
      <c r="D160" s="5" t="s">
        <v>68</v>
      </c>
      <c r="E160" s="5" t="s">
        <v>69</v>
      </c>
      <c r="F160" s="5" t="s">
        <v>70</v>
      </c>
      <c r="G160" s="5" t="s">
        <v>71</v>
      </c>
      <c r="H160" s="5" t="s">
        <v>72</v>
      </c>
    </row>
    <row r="161" spans="1:8" ht="15.75">
      <c r="A161" s="5">
        <v>1</v>
      </c>
      <c r="B161" s="5">
        <v>2</v>
      </c>
      <c r="C161" s="5">
        <v>3</v>
      </c>
      <c r="D161" s="5">
        <v>4</v>
      </c>
      <c r="E161" s="5">
        <v>5</v>
      </c>
      <c r="F161" s="5" t="s">
        <v>73</v>
      </c>
      <c r="G161" s="5">
        <v>7</v>
      </c>
      <c r="H161" s="5" t="s">
        <v>74</v>
      </c>
    </row>
    <row r="162" spans="1:8" ht="15.75">
      <c r="A162" s="58" t="s">
        <v>75</v>
      </c>
      <c r="B162" s="18" t="s">
        <v>76</v>
      </c>
      <c r="C162" s="58" t="s">
        <v>77</v>
      </c>
      <c r="D162" s="93"/>
      <c r="E162" s="93"/>
      <c r="F162" s="93"/>
      <c r="G162" s="58" t="s">
        <v>77</v>
      </c>
      <c r="H162" s="58" t="s">
        <v>77</v>
      </c>
    </row>
    <row r="163" spans="1:8" ht="15.75">
      <c r="A163" s="59"/>
      <c r="B163" s="19" t="s">
        <v>78</v>
      </c>
      <c r="C163" s="59"/>
      <c r="D163" s="94"/>
      <c r="E163" s="94"/>
      <c r="F163" s="94"/>
      <c r="G163" s="59"/>
      <c r="H163" s="59"/>
    </row>
    <row r="164" spans="1:8" ht="15.75">
      <c r="A164" s="5"/>
      <c r="B164" s="6" t="s">
        <v>79</v>
      </c>
      <c r="C164" s="5" t="s">
        <v>77</v>
      </c>
      <c r="D164" s="6"/>
      <c r="E164" s="6"/>
      <c r="F164" s="6"/>
      <c r="G164" s="5" t="s">
        <v>77</v>
      </c>
      <c r="H164" s="5" t="s">
        <v>77</v>
      </c>
    </row>
    <row r="165" spans="1:8" ht="47.25">
      <c r="A165" s="5"/>
      <c r="B165" s="6" t="s">
        <v>80</v>
      </c>
      <c r="C165" s="5" t="s">
        <v>77</v>
      </c>
      <c r="D165" s="6"/>
      <c r="E165" s="6"/>
      <c r="F165" s="6"/>
      <c r="G165" s="5" t="s">
        <v>77</v>
      </c>
      <c r="H165" s="5" t="s">
        <v>77</v>
      </c>
    </row>
    <row r="166" spans="1:8" ht="27.75" customHeight="1">
      <c r="A166" s="5"/>
      <c r="B166" s="6" t="s">
        <v>81</v>
      </c>
      <c r="C166" s="5" t="s">
        <v>77</v>
      </c>
      <c r="D166" s="6"/>
      <c r="E166" s="6"/>
      <c r="F166" s="6"/>
      <c r="G166" s="5" t="s">
        <v>77</v>
      </c>
      <c r="H166" s="5" t="s">
        <v>77</v>
      </c>
    </row>
    <row r="167" spans="1:8" ht="15.75">
      <c r="A167" s="5"/>
      <c r="B167" s="6" t="s">
        <v>82</v>
      </c>
      <c r="C167" s="5" t="s">
        <v>77</v>
      </c>
      <c r="D167" s="6"/>
      <c r="E167" s="6"/>
      <c r="F167" s="6"/>
      <c r="G167" s="5" t="s">
        <v>77</v>
      </c>
      <c r="H167" s="5" t="s">
        <v>77</v>
      </c>
    </row>
    <row r="168" spans="1:8" ht="15.75" customHeight="1">
      <c r="A168" s="87" t="s">
        <v>83</v>
      </c>
      <c r="B168" s="88"/>
      <c r="C168" s="88"/>
      <c r="D168" s="88"/>
      <c r="E168" s="88"/>
      <c r="F168" s="88"/>
      <c r="G168" s="88"/>
      <c r="H168" s="89"/>
    </row>
    <row r="169" spans="1:8" ht="15.75">
      <c r="A169" s="58" t="s">
        <v>84</v>
      </c>
      <c r="B169" s="18" t="s">
        <v>85</v>
      </c>
      <c r="C169" s="58" t="s">
        <v>77</v>
      </c>
      <c r="D169" s="93"/>
      <c r="E169" s="93"/>
      <c r="F169" s="93"/>
      <c r="G169" s="58" t="s">
        <v>77</v>
      </c>
      <c r="H169" s="58" t="s">
        <v>77</v>
      </c>
    </row>
    <row r="170" spans="1:8" ht="15.75">
      <c r="A170" s="59"/>
      <c r="B170" s="19" t="s">
        <v>78</v>
      </c>
      <c r="C170" s="59"/>
      <c r="D170" s="94"/>
      <c r="E170" s="94"/>
      <c r="F170" s="94"/>
      <c r="G170" s="59"/>
      <c r="H170" s="59"/>
    </row>
    <row r="171" spans="1:8" ht="15.75" customHeight="1">
      <c r="A171" s="87" t="s">
        <v>86</v>
      </c>
      <c r="B171" s="88"/>
      <c r="C171" s="88"/>
      <c r="D171" s="88"/>
      <c r="E171" s="88"/>
      <c r="F171" s="88"/>
      <c r="G171" s="88"/>
      <c r="H171" s="89"/>
    </row>
    <row r="172" spans="1:8" ht="15.75" customHeight="1">
      <c r="A172" s="87" t="s">
        <v>87</v>
      </c>
      <c r="B172" s="88"/>
      <c r="C172" s="88"/>
      <c r="D172" s="88"/>
      <c r="E172" s="88"/>
      <c r="F172" s="88"/>
      <c r="G172" s="88"/>
      <c r="H172" s="89"/>
    </row>
    <row r="173" spans="1:8" ht="52.5" customHeight="1">
      <c r="A173" s="20">
        <v>43467</v>
      </c>
      <c r="B173" s="21" t="s">
        <v>88</v>
      </c>
      <c r="C173" s="6"/>
      <c r="D173" s="6"/>
      <c r="E173" s="6"/>
      <c r="F173" s="6"/>
      <c r="G173" s="6"/>
      <c r="H173" s="6"/>
    </row>
    <row r="174" spans="1:8" ht="30.75" customHeight="1">
      <c r="A174" s="5"/>
      <c r="B174" s="22" t="s">
        <v>89</v>
      </c>
      <c r="C174" s="6"/>
      <c r="D174" s="6"/>
      <c r="E174" s="6"/>
      <c r="F174" s="6"/>
      <c r="G174" s="6"/>
      <c r="H174" s="6"/>
    </row>
    <row r="175" spans="1:8" ht="15.75" customHeight="1">
      <c r="A175" s="87" t="s">
        <v>90</v>
      </c>
      <c r="B175" s="88"/>
      <c r="C175" s="88"/>
      <c r="D175" s="88"/>
      <c r="E175" s="88"/>
      <c r="F175" s="88"/>
      <c r="G175" s="88"/>
      <c r="H175" s="89"/>
    </row>
    <row r="176" spans="1:8" ht="31.5">
      <c r="A176" s="5"/>
      <c r="B176" s="6" t="s">
        <v>91</v>
      </c>
      <c r="C176" s="6"/>
      <c r="D176" s="6"/>
      <c r="E176" s="6"/>
      <c r="F176" s="6"/>
      <c r="G176" s="6"/>
      <c r="H176" s="6"/>
    </row>
    <row r="177" spans="1:8" ht="31.5">
      <c r="A177" s="5"/>
      <c r="B177" s="6" t="s">
        <v>92</v>
      </c>
      <c r="C177" s="6"/>
      <c r="D177" s="6"/>
      <c r="E177" s="6"/>
      <c r="F177" s="6"/>
      <c r="G177" s="6"/>
      <c r="H177" s="6"/>
    </row>
    <row r="178" spans="1:8" ht="15.75">
      <c r="A178" s="5"/>
      <c r="B178" s="6" t="s">
        <v>93</v>
      </c>
      <c r="C178" s="6"/>
      <c r="D178" s="6"/>
      <c r="E178" s="6"/>
      <c r="F178" s="6"/>
      <c r="G178" s="6"/>
      <c r="H178" s="6"/>
    </row>
    <row r="179" spans="1:8" ht="31.5">
      <c r="A179" s="5"/>
      <c r="B179" s="22" t="s">
        <v>94</v>
      </c>
      <c r="C179" s="6"/>
      <c r="D179" s="6"/>
      <c r="E179" s="6"/>
      <c r="F179" s="6"/>
      <c r="G179" s="6"/>
      <c r="H179" s="6"/>
    </row>
    <row r="180" spans="1:8" ht="15.75" customHeight="1">
      <c r="A180" s="87" t="s">
        <v>95</v>
      </c>
      <c r="B180" s="88"/>
      <c r="C180" s="88"/>
      <c r="D180" s="88"/>
      <c r="E180" s="88"/>
      <c r="F180" s="88"/>
      <c r="G180" s="88"/>
      <c r="H180" s="89"/>
    </row>
    <row r="181" spans="1:8" ht="31.5">
      <c r="A181" s="5"/>
      <c r="B181" s="6" t="s">
        <v>91</v>
      </c>
      <c r="C181" s="6"/>
      <c r="D181" s="6"/>
      <c r="E181" s="6"/>
      <c r="F181" s="6"/>
      <c r="G181" s="6"/>
      <c r="H181" s="6"/>
    </row>
    <row r="182" spans="1:8" ht="31.5">
      <c r="A182" s="5"/>
      <c r="B182" s="6" t="s">
        <v>92</v>
      </c>
      <c r="C182" s="6"/>
      <c r="D182" s="6"/>
      <c r="E182" s="6"/>
      <c r="F182" s="6"/>
      <c r="G182" s="6"/>
      <c r="H182" s="6"/>
    </row>
    <row r="183" spans="1:8" ht="15.75">
      <c r="A183" s="5"/>
      <c r="B183" s="6" t="s">
        <v>93</v>
      </c>
      <c r="C183" s="6"/>
      <c r="D183" s="6"/>
      <c r="E183" s="6"/>
      <c r="F183" s="6"/>
      <c r="G183" s="6"/>
      <c r="H183" s="6"/>
    </row>
    <row r="184" spans="1:8" ht="47.25">
      <c r="A184" s="20">
        <v>43498</v>
      </c>
      <c r="B184" s="21" t="s">
        <v>96</v>
      </c>
      <c r="C184" s="5" t="s">
        <v>77</v>
      </c>
      <c r="D184" s="5"/>
      <c r="E184" s="5"/>
      <c r="F184" s="5"/>
      <c r="G184" s="5" t="s">
        <v>77</v>
      </c>
      <c r="H184" s="5" t="s">
        <v>77</v>
      </c>
    </row>
    <row r="185" ht="15.75">
      <c r="A185" s="3"/>
    </row>
    <row r="186" spans="1:11" ht="23.25" customHeight="1">
      <c r="A186" s="41" t="s">
        <v>97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</row>
    <row r="187" spans="1:11" ht="20.25" customHeight="1">
      <c r="A187" s="46" t="s">
        <v>110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</row>
    <row r="188" ht="12.75">
      <c r="A188" s="2"/>
    </row>
    <row r="189" spans="1:11" ht="16.5" customHeight="1">
      <c r="A189" s="41" t="s">
        <v>98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</row>
    <row r="190" spans="1:11" ht="20.25" customHeight="1">
      <c r="A190" s="46" t="s">
        <v>126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</row>
    <row r="191" ht="12.75">
      <c r="A191" s="2"/>
    </row>
    <row r="192" spans="1:11" ht="23.25" customHeight="1">
      <c r="A192" s="41" t="s">
        <v>99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</row>
    <row r="193" spans="1:11" ht="48" customHeight="1">
      <c r="A193" s="95" t="s">
        <v>137</v>
      </c>
      <c r="B193" s="95"/>
      <c r="C193" s="95"/>
      <c r="D193" s="95"/>
      <c r="E193" s="95"/>
      <c r="F193" s="95"/>
      <c r="G193" s="95"/>
      <c r="H193" s="95"/>
      <c r="I193" s="95"/>
      <c r="J193" s="95"/>
      <c r="K193" s="95"/>
    </row>
    <row r="194" spans="1:11" ht="13.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</row>
    <row r="195" ht="12.75">
      <c r="A195" s="2"/>
    </row>
    <row r="196" spans="1:11" ht="23.25" customHeight="1">
      <c r="A196" s="46" t="s">
        <v>111</v>
      </c>
      <c r="B196" s="46"/>
      <c r="C196" s="46"/>
      <c r="D196" s="46"/>
      <c r="E196" s="46"/>
      <c r="F196" s="46"/>
      <c r="G196" s="46"/>
      <c r="H196" s="46"/>
      <c r="I196" s="46"/>
      <c r="J196" s="46"/>
      <c r="K196" s="46"/>
    </row>
    <row r="197" spans="1:11" ht="12.7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</row>
    <row r="198" ht="12.75">
      <c r="A198" s="2"/>
    </row>
    <row r="199" spans="1:11" ht="21" customHeight="1">
      <c r="A199" s="46" t="s">
        <v>112</v>
      </c>
      <c r="B199" s="46"/>
      <c r="C199" s="46"/>
      <c r="D199" s="46"/>
      <c r="E199" s="46"/>
      <c r="F199" s="46"/>
      <c r="G199" s="46"/>
      <c r="H199" s="46"/>
      <c r="I199" s="46"/>
      <c r="J199" s="46"/>
      <c r="K199" s="46"/>
    </row>
    <row r="200" spans="1:11" ht="34.5" customHeight="1">
      <c r="A200" s="46" t="s">
        <v>113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</row>
    <row r="201" spans="1:11" ht="12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</row>
    <row r="202" ht="15.75">
      <c r="A202" s="3"/>
    </row>
    <row r="203" spans="1:11" ht="34.5" customHeight="1">
      <c r="A203" s="41" t="s">
        <v>114</v>
      </c>
      <c r="B203" s="41"/>
      <c r="C203" s="41"/>
      <c r="D203" s="41"/>
      <c r="E203" s="38"/>
      <c r="G203" s="23" t="s">
        <v>100</v>
      </c>
      <c r="J203" s="97" t="s">
        <v>138</v>
      </c>
      <c r="K203" s="97"/>
    </row>
    <row r="204" spans="1:7" ht="12.75" customHeight="1">
      <c r="A204" s="24"/>
      <c r="G204" s="25" t="s">
        <v>101</v>
      </c>
    </row>
    <row r="206" spans="1:11" ht="15.75">
      <c r="A206" s="96" t="s">
        <v>102</v>
      </c>
      <c r="B206" s="96"/>
      <c r="C206" s="96"/>
      <c r="D206" s="96"/>
      <c r="E206" s="96"/>
      <c r="F206" s="96"/>
      <c r="G206" s="96"/>
      <c r="H206" s="96"/>
      <c r="I206" s="96"/>
      <c r="J206" s="96"/>
      <c r="K206" s="96"/>
    </row>
    <row r="207" spans="1:11" ht="15.75">
      <c r="A207" s="96" t="s">
        <v>103</v>
      </c>
      <c r="B207" s="96"/>
      <c r="C207" s="96"/>
      <c r="D207" s="96"/>
      <c r="E207" s="96"/>
      <c r="F207" s="96"/>
      <c r="G207" s="96"/>
      <c r="H207" s="96"/>
      <c r="I207" s="96"/>
      <c r="J207" s="96"/>
      <c r="K207" s="96"/>
    </row>
    <row r="209" spans="1:11" ht="15.75">
      <c r="A209" s="96" t="s">
        <v>104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</row>
    <row r="211" ht="15.75">
      <c r="A211" s="26"/>
    </row>
  </sheetData>
  <sheetProtection/>
  <mergeCells count="159">
    <mergeCell ref="A206:K206"/>
    <mergeCell ref="A207:K207"/>
    <mergeCell ref="A209:K209"/>
    <mergeCell ref="A199:K199"/>
    <mergeCell ref="A200:K200"/>
    <mergeCell ref="A201:K201"/>
    <mergeCell ref="A203:D203"/>
    <mergeCell ref="J203:K203"/>
    <mergeCell ref="A193:K193"/>
    <mergeCell ref="A194:K194"/>
    <mergeCell ref="A196:K196"/>
    <mergeCell ref="A197:K197"/>
    <mergeCell ref="A187:K187"/>
    <mergeCell ref="A189:K189"/>
    <mergeCell ref="A190:K190"/>
    <mergeCell ref="A192:K192"/>
    <mergeCell ref="A172:H172"/>
    <mergeCell ref="A175:H175"/>
    <mergeCell ref="A180:H180"/>
    <mergeCell ref="A186:K186"/>
    <mergeCell ref="F169:F170"/>
    <mergeCell ref="G169:G170"/>
    <mergeCell ref="H169:H170"/>
    <mergeCell ref="A171:H171"/>
    <mergeCell ref="A169:A170"/>
    <mergeCell ref="C169:C170"/>
    <mergeCell ref="D169:D170"/>
    <mergeCell ref="E169:E170"/>
    <mergeCell ref="F162:F163"/>
    <mergeCell ref="G162:G163"/>
    <mergeCell ref="H162:H163"/>
    <mergeCell ref="A168:H168"/>
    <mergeCell ref="A162:A163"/>
    <mergeCell ref="C162:C163"/>
    <mergeCell ref="D162:D163"/>
    <mergeCell ref="E162:E163"/>
    <mergeCell ref="A117:K117"/>
    <mergeCell ref="A120:K120"/>
    <mergeCell ref="A154:K154"/>
    <mergeCell ref="A158:K158"/>
    <mergeCell ref="A109:K109"/>
    <mergeCell ref="A111:K111"/>
    <mergeCell ref="A113:A115"/>
    <mergeCell ref="B113:B115"/>
    <mergeCell ref="C113:E114"/>
    <mergeCell ref="F113:H114"/>
    <mergeCell ref="I113:K113"/>
    <mergeCell ref="I114:K114"/>
    <mergeCell ref="A103:K103"/>
    <mergeCell ref="A104:K104"/>
    <mergeCell ref="A105:K105"/>
    <mergeCell ref="A108:K108"/>
    <mergeCell ref="A65:K65"/>
    <mergeCell ref="A70:K70"/>
    <mergeCell ref="A90:K90"/>
    <mergeCell ref="A99:K99"/>
    <mergeCell ref="A57:L57"/>
    <mergeCell ref="A59:L59"/>
    <mergeCell ref="A61:K61"/>
    <mergeCell ref="A63:A64"/>
    <mergeCell ref="B63:B64"/>
    <mergeCell ref="C63:E63"/>
    <mergeCell ref="F63:H63"/>
    <mergeCell ref="I63:K63"/>
    <mergeCell ref="B56:D56"/>
    <mergeCell ref="E56:G56"/>
    <mergeCell ref="H56:J56"/>
    <mergeCell ref="K56:L56"/>
    <mergeCell ref="B55:D55"/>
    <mergeCell ref="E55:G55"/>
    <mergeCell ref="H55:J55"/>
    <mergeCell ref="K55:L55"/>
    <mergeCell ref="B54:D54"/>
    <mergeCell ref="E54:G54"/>
    <mergeCell ref="H54:J54"/>
    <mergeCell ref="K54:L54"/>
    <mergeCell ref="A52:L52"/>
    <mergeCell ref="B53:D53"/>
    <mergeCell ref="E53:G53"/>
    <mergeCell ref="H53:J53"/>
    <mergeCell ref="K53:L53"/>
    <mergeCell ref="B51:D51"/>
    <mergeCell ref="E51:G51"/>
    <mergeCell ref="H51:J51"/>
    <mergeCell ref="K51:L51"/>
    <mergeCell ref="B50:D50"/>
    <mergeCell ref="E50:G50"/>
    <mergeCell ref="H50:J50"/>
    <mergeCell ref="K50:L50"/>
    <mergeCell ref="B49:D49"/>
    <mergeCell ref="E49:G49"/>
    <mergeCell ref="H49:J49"/>
    <mergeCell ref="K49:L49"/>
    <mergeCell ref="B48:D48"/>
    <mergeCell ref="E48:G48"/>
    <mergeCell ref="H48:J48"/>
    <mergeCell ref="K48:L48"/>
    <mergeCell ref="B47:D47"/>
    <mergeCell ref="E47:G47"/>
    <mergeCell ref="H47:J47"/>
    <mergeCell ref="K47:L47"/>
    <mergeCell ref="A45:L45"/>
    <mergeCell ref="B46:D46"/>
    <mergeCell ref="E46:G46"/>
    <mergeCell ref="H46:J46"/>
    <mergeCell ref="K46:L46"/>
    <mergeCell ref="B44:D44"/>
    <mergeCell ref="E44:G44"/>
    <mergeCell ref="H44:J44"/>
    <mergeCell ref="K44:L44"/>
    <mergeCell ref="B43:D43"/>
    <mergeCell ref="E43:G43"/>
    <mergeCell ref="H43:J43"/>
    <mergeCell ref="K43:L43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E40:G40"/>
    <mergeCell ref="H40:J40"/>
    <mergeCell ref="K40:L40"/>
    <mergeCell ref="A32:L32"/>
    <mergeCell ref="B33:C33"/>
    <mergeCell ref="A36:L36"/>
    <mergeCell ref="A38:L38"/>
    <mergeCell ref="C28:D28"/>
    <mergeCell ref="C29:D29"/>
    <mergeCell ref="A30:L30"/>
    <mergeCell ref="C31:D31"/>
    <mergeCell ref="A34:L34"/>
    <mergeCell ref="J24:L24"/>
    <mergeCell ref="C25:D25"/>
    <mergeCell ref="C26:D26"/>
    <mergeCell ref="A27:L27"/>
    <mergeCell ref="A24:A25"/>
    <mergeCell ref="B24:B25"/>
    <mergeCell ref="C24:F24"/>
    <mergeCell ref="G24:I24"/>
    <mergeCell ref="A17:K17"/>
    <mergeCell ref="A18:K18"/>
    <mergeCell ref="A20:K20"/>
    <mergeCell ref="A22:L22"/>
    <mergeCell ref="A11:L11"/>
    <mergeCell ref="A12:L12"/>
    <mergeCell ref="A14:L14"/>
    <mergeCell ref="A15:L15"/>
    <mergeCell ref="A7:L7"/>
    <mergeCell ref="A8:L8"/>
    <mergeCell ref="A9:L9"/>
    <mergeCell ref="A10:L10"/>
    <mergeCell ref="A1:L1"/>
    <mergeCell ref="A2:L2"/>
    <mergeCell ref="A4:L4"/>
    <mergeCell ref="A5:L5"/>
  </mergeCells>
  <printOptions/>
  <pageMargins left="0.8661417322834646" right="0.2362204724409449" top="0.5905511811023623" bottom="0.4330708661417323" header="0.5118110236220472" footer="0.31496062992125984"/>
  <pageSetup fitToHeight="5" fitToWidth="1" horizontalDpi="600" verticalDpi="600" orientation="landscape" paperSize="9" scale="67" r:id="rId1"/>
  <rowBreaks count="5" manualBreakCount="5">
    <brk id="57" max="255" man="1"/>
    <brk id="101" max="12" man="1"/>
    <brk id="110" max="255" man="1"/>
    <brk id="153" max="12" man="1"/>
    <brk id="18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04k408tg</cp:lastModifiedBy>
  <cp:lastPrinted>2022-02-02T14:37:13Z</cp:lastPrinted>
  <dcterms:created xsi:type="dcterms:W3CDTF">2019-03-14T10:21:45Z</dcterms:created>
  <dcterms:modified xsi:type="dcterms:W3CDTF">2022-02-02T14:37:35Z</dcterms:modified>
  <cp:category/>
  <cp:version/>
  <cp:contentType/>
  <cp:contentStatus/>
</cp:coreProperties>
</file>