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730" windowHeight="11760" activeTab="0"/>
  </bookViews>
  <sheets>
    <sheet name="0813180" sheetId="1" r:id="rId1"/>
  </sheets>
  <definedNames>
    <definedName name="_xlnm.Print_Area" localSheetId="0">'0813180'!$A$1:$L$175</definedName>
  </definedNames>
  <calcPr fullCalcOnLoad="1"/>
</workbook>
</file>

<file path=xl/sharedStrings.xml><?xml version="1.0" encoding="utf-8"?>
<sst xmlns="http://schemas.openxmlformats.org/spreadsheetml/2006/main" count="446" uniqueCount="159">
  <si>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</si>
  <si>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</si>
  <si>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</si>
  <si>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</si>
  <si>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</si>
  <si>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</si>
  <si>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</si>
  <si>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</si>
  <si>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</si>
  <si>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</si>
  <si>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</si>
  <si>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</si>
  <si>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</si>
  <si>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  </t>
  </si>
  <si>
    <t>в т. ч. </t>
  </si>
  <si>
    <t>1.1 </t>
  </si>
  <si>
    <t>1.2 </t>
  </si>
  <si>
    <t>1.3 </t>
  </si>
  <si>
    <t>… </t>
  </si>
  <si>
    <t xml:space="preserve">5.2 "Виконання бюджетної програми за джерелами надходжень спеціального фонду": 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</si>
  <si>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</si>
  <si>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</si>
  <si>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</si>
  <si>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</si>
  <si>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</si>
  <si>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</si>
  <si>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</si>
  <si>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</si>
  <si>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</si>
  <si>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</si>
  <si>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</si>
  <si>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</si>
  <si>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</si>
  <si>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</si>
  <si>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</si>
  <si>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</si>
  <si>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</si>
  <si>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</si>
  <si>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</si>
  <si>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</si>
  <si>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</si>
  <si>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</si>
  <si>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</si>
  <si>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</si>
  <si>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</si>
  <si>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затрат </t>
  </si>
  <si>
    <r>
      <t>…</t>
    </r>
    <r>
      <rPr>
        <sz val="12"/>
        <color indexed="8"/>
        <rFont val="Times New Roman"/>
        <family val="1"/>
      </rPr>
      <t> </t>
    </r>
  </si>
  <si>
    <t>Пояснення щодо розбіжностей між фактичними та плановими результативними показниками  </t>
  </si>
  <si>
    <t>продукту </t>
  </si>
  <si>
    <t>ефективності </t>
  </si>
  <si>
    <t>4. </t>
  </si>
  <si>
    <t>якості </t>
  </si>
  <si>
    <t>____________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</si>
  <si>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</si>
  <si>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</si>
  <si>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</si>
  <si>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</si>
  <si>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</si>
  <si>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</si>
  <si>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</si>
  <si>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</si>
  <si>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</si>
  <si>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</si>
  <si>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</si>
  <si>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</si>
  <si>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</si>
  <si>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</si>
  <si>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</si>
  <si>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</si>
  <si>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</si>
  <si>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</si>
  <si>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</si>
  <si>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</si>
  <si>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</si>
  <si>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</si>
  <si>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</si>
  <si>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</si>
  <si>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</si>
  <si>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</si>
  <si>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</si>
  <si>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</si>
  <si>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</si>
  <si>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</si>
  <si>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</si>
  <si>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</si>
  <si>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</si>
  <si>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</si>
  <si>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</si>
  <si>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</si>
  <si>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</si>
  <si>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</si>
  <si>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</si>
  <si>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</si>
  <si>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t>5.7 "Стан фінансової дисципліни":</t>
  </si>
  <si>
    <t>6. Узагальнений висновок щодо:</t>
  </si>
  <si>
    <t>(підпис) </t>
  </si>
  <si>
    <t>(додаток із змінами, внесеними згідно з наказом</t>
  </si>
  <si>
    <t>Міністерства фінансів України від 12.01.2012 р. N 13)</t>
  </si>
  <si>
    <t xml:space="preserve">____________ </t>
  </si>
  <si>
    <t>2.1.</t>
  </si>
  <si>
    <t>3.</t>
  </si>
  <si>
    <t xml:space="preserve">4. Мета бюджетної програми:  </t>
  </si>
  <si>
    <t xml:space="preserve">5.1 "Виконання бюджетної програми за напрямами використання бюджетних коштів": </t>
  </si>
  <si>
    <t>Видатки (надані  кредити)</t>
  </si>
  <si>
    <t>1.                         0800000                                                                     Департамент  соціальної політики Черкаської міської ради</t>
  </si>
  <si>
    <t>2.                         0810000                                                                    Департамент  соціальної політики Черкаської міської ради</t>
  </si>
  <si>
    <t>1.1</t>
  </si>
  <si>
    <t>Видатки (надані кредити)</t>
  </si>
  <si>
    <r>
      <t>                                 (КПКВК ДБ</t>
    </r>
    <r>
      <rPr>
        <b/>
        <sz val="12"/>
        <color indexed="8"/>
        <rFont val="Times New Roman"/>
        <family val="1"/>
      </rPr>
      <t xml:space="preserve"> (МБ))                   (КФКВК)                                    (найменування бюджетної програми) </t>
    </r>
  </si>
  <si>
    <r>
      <t xml:space="preserve">                            (КПКВК ДБ</t>
    </r>
    <r>
      <rPr>
        <b/>
        <sz val="12"/>
        <color indexed="8"/>
        <rFont val="Times New Roman"/>
        <family val="1"/>
      </rPr>
      <t xml:space="preserve"> (МБ))                                                                     (найменування відповідального виконавця) </t>
    </r>
  </si>
  <si>
    <r>
      <t>                           (КПКВК ДБ</t>
    </r>
    <r>
      <rPr>
        <b/>
        <sz val="12"/>
        <color indexed="8"/>
        <rFont val="Times New Roman"/>
        <family val="1"/>
      </rPr>
      <t xml:space="preserve"> (МБ))                                                                     (найменування головного розпорядника) </t>
    </r>
  </si>
  <si>
    <t>Фінансових порушень не виявлено</t>
  </si>
  <si>
    <t>актуальності бюджетної програми:</t>
  </si>
  <si>
    <t>ефективності бюджетної програми:</t>
  </si>
  <si>
    <t>корисності бюджетної програм:</t>
  </si>
  <si>
    <t>Соціальний захист найбільш вразливих верств населення.</t>
  </si>
  <si>
    <t>довгострокових наслідків бюджетної програми:</t>
  </si>
  <si>
    <t>Підвищення рівня життя найбільш вразливих верст населення.</t>
  </si>
  <si>
    <t>Заступник директора департаменту - начальник управління бухгалтерського обліку та фінансування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</si>
  <si>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</si>
  <si>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 - комунальних послуг</t>
  </si>
  <si>
    <t>Надання пільг населенню на оплату житлово - комунальних послуг і послуг зв'язку за рішенням Черкаської міської ради</t>
  </si>
  <si>
    <t>Надання пільг на оплату житлово - комунальних послуг членам сімей загиблих учасників АТО, ООС</t>
  </si>
  <si>
    <t>Обсяг фінансових затрат на надання пільг населенню на оплату житлово - комунальних послуг і послуг зв'язку за рішенням ради</t>
  </si>
  <si>
    <t>Обсяг фінансових затрат на надання пільг членам сімей загиблих учасників АТО, ООС на оплату житлово - комунальних послуг</t>
  </si>
  <si>
    <t>кількість отримувачів пільг на оплату житлово - комунальних послуг і послуг зв'язку за рішенням міської ради</t>
  </si>
  <si>
    <t>кількість отримувачів пільг на оплату житлово - комунальних послуг,  що надаються членам сімей загиблих учасників АТО, ООС</t>
  </si>
  <si>
    <t>2.2.</t>
  </si>
  <si>
    <t>середній розмір витрат на надання пільг на оплату житлово-комунальних послуг і послуг зв'язку за рішенням міської ради</t>
  </si>
  <si>
    <t>середній розмір витрат на надання пільг  на оплату житлово-комунальних послуг членам сімей загиблих учасників АТО, ООС</t>
  </si>
  <si>
    <t>Пояснення щодо причин розбіжностей між фактичними та затвердженими результативними показниками: виникли з меншою вартістю витрат на житлово-комунальні послуги, що були заплановані в бюджеті.</t>
  </si>
  <si>
    <t>%  задоволення потреби в пільгах на оплату житлово-комунальних послуг і послуг зв'язку за рішенням міської ради</t>
  </si>
  <si>
    <t>%  задоволення потреби в пільгах, що надаються членам сімей загиблих учасників АТО, ООС на оплату житлово - комунальних послуг</t>
  </si>
  <si>
    <t>2.1</t>
  </si>
  <si>
    <t>3.1</t>
  </si>
  <si>
    <t>4.1</t>
  </si>
  <si>
    <t>Пояснення щодо причин відхилення касових видатків (наданих кредитів) від планового показника: касові видатки по даній програмі за 2019 рік становить 1610156,78 грн., що складає 83,95 % від уточненого плану на 2019 рік. Невиконання планогово показника пов'язано з переходом на житлові субсидії населенню надані державою, касові видатки відповідають фактичній потребі, відповідно до кількості звернень.</t>
  </si>
  <si>
    <t>Оцінка відповідності фактичних результативних  показників проведеним видаткам за програмою використання бюджетних коштіа, спрямованих на досягнення цих показників</t>
  </si>
  <si>
    <t xml:space="preserve">               0813180</t>
  </si>
  <si>
    <t>1</t>
  </si>
  <si>
    <t>2</t>
  </si>
  <si>
    <t>середньорічна кількість отримувачів пільг на оплату житлово - комунальних послуг і послуг зв'язку за рішенням міської ради</t>
  </si>
  <si>
    <t>середньорічна кількість отримувачів пільг на оплату житлово - комунальних послуг,  що надаються членам сімей загиблих учасників АТО, ООС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</si>
  <si>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року. Розбіжність у зв'язку зі більшенням одержувачів та збільшенням тарифів на комунальні послуги. </t>
  </si>
  <si>
    <t>Усього</t>
  </si>
  <si>
    <t xml:space="preserve">за 2021 рік </t>
  </si>
  <si>
    <t>Станом на 01.01.20201року та станом на 01.01.2022 року дебіторська та кредиторська заборгованість на початок і кінець року відсутня.</t>
  </si>
  <si>
    <t>Юлія КОБЕЛЕВА</t>
  </si>
  <si>
    <t>Невиконання планогово показника пов'язано з переходом на житлові субсидії населенню надані державою, касові видатки відповідають фактичній потребі відповідно до кількості звернень.</t>
  </si>
  <si>
    <t xml:space="preserve"> "Міська соціальна програма "Турбота" на період з 2018 по 2022" та "Міська програма соціальної підтримки мешканців м. Черкас, які забезпечують національну безпеку і оборону, відсіч і стримування збройної агресії Російської Федерації у Донецькій та Луганській областях, членів їх сімей та членів сімей загиблих громадян, які захищали державний суверенітет України, на 2019-2021", виконана в межах доведених асигнувань міського бюджету на 2021 рік. За показниками затрат 85,81 % виконання. Кількість осіб, які скористались пільгою в 2021 році склала 385 осіб, які отримують пільги з місцевого бюджету відповідно до програми "Турбота".</t>
  </si>
  <si>
    <t>Затверджено паспортом бюджетної програмси 1 927 952,00 грн. Здійснено видатків - 1 654 298,82 грн. Бюджетні кошти використані за призначенням та спрямовані на досягнення запланованих показників.</t>
  </si>
  <si>
    <t>Питома вага відшкодованих пільгових послуг до нарахованих склала 100%. Кредиторська заборгованість на 01.01.2022 року відсутня. Касові видатки відповідають фактичній потребі, відповідно до кількості звернень що склали 85,81 % від затверджених паспортом бюджетної програми бюджетних призначень.</t>
  </si>
  <si>
    <t>Усі завдання, передбачені бюджетною програмою 0813180 "Надання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послуг", виконано. Забезпечена мета бюджетної програми, а саме  - 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 - комунальних послуг. Програма залишається  актуальною для подальшої реалізації. Завдяки коштам, виділеним в межах доведених асигнувань міського бюджету на 2021 рік, вдалося забезпечити  385 осіб. Бюджетні кошти використані за призначенням. Касові видатки склали 85,81 % від затвердженого обсягу бюджетних коштів.</t>
  </si>
  <si>
    <t>Питома вага відшкодованих пільг до нарахованих склала 100%.Касові видатки склали 85,81 % від затвердженого обсягу бюджетних коштів. Виплати здійснювали відповідно до фактичної потреби.</t>
  </si>
  <si>
    <t>Пояснення щодо динаміки результативних показників за відповідним напрямом використання бюджетних коштів: рожбіжність у зв'язку зі збільшенням тарифів на комунальні послуги.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</si>
  <si>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розбіжність у зв'язку зі збільшенням тарифів на комунальні послуги. </t>
  </si>
  <si>
    <t>Пояснення щодо динаміки результативних показників за відповідним напрямом використання бюджетних коштів: розбіжність у зв'язку зі більшеннямтарифів на комунальні послуги. 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</si>
  <si>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розбіжність виникла у зв'язку зі  збільшенням тарифів на комунальні послуги. </t>
  </si>
  <si>
    <t>_____________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</si>
</sst>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0\ _₴"/>
    <numFmt numFmtId="165" formatCode="#,##0.00000"/>
    <numFmt numFmtId="166" formatCode="#,##0.00000\ _₴"/>
    <numFmt numFmtId="167" formatCode="0.00000"/>
    <numFmt numFmtId="168" formatCode="#,##0\ _₴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164" fontId="50" fillId="0" borderId="11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33" borderId="14" xfId="0" applyFont="1" applyFill="1" applyBorder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165" fontId="2" fillId="0" borderId="15" xfId="0" applyNumberFormat="1" applyFont="1" applyBorder="1" applyAlignment="1">
      <alignment horizont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6" fontId="50" fillId="0" borderId="11" xfId="0" applyNumberFormat="1" applyFont="1" applyBorder="1" applyAlignment="1">
      <alignment horizontal="center" vertical="center" wrapText="1"/>
    </xf>
    <xf numFmtId="166" fontId="50" fillId="0" borderId="11" xfId="0" applyNumberFormat="1" applyFont="1" applyBorder="1" applyAlignment="1">
      <alignment horizontal="center" wrapText="1"/>
    </xf>
    <xf numFmtId="166" fontId="50" fillId="0" borderId="14" xfId="0" applyNumberFormat="1" applyFont="1" applyBorder="1" applyAlignment="1">
      <alignment horizontal="right" vertical="center"/>
    </xf>
    <xf numFmtId="166" fontId="50" fillId="0" borderId="2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165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165" fontId="2" fillId="0" borderId="22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0" fontId="0" fillId="0" borderId="14" xfId="0" applyBorder="1" applyAlignment="1">
      <alignment/>
    </xf>
    <xf numFmtId="165" fontId="7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justify" wrapText="1"/>
    </xf>
    <xf numFmtId="0" fontId="2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  <xf numFmtId="165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left" vertical="center" wrapText="1"/>
    </xf>
    <xf numFmtId="166" fontId="2" fillId="0" borderId="11" xfId="0" applyNumberFormat="1" applyFont="1" applyBorder="1" applyAlignment="1">
      <alignment horizontal="center" vertical="center" wrapText="1"/>
    </xf>
    <xf numFmtId="167" fontId="2" fillId="0" borderId="11" xfId="0" applyNumberFormat="1" applyFont="1" applyBorder="1" applyAlignment="1">
      <alignment horizontal="center" vertical="center" wrapText="1"/>
    </xf>
    <xf numFmtId="168" fontId="50" fillId="0" borderId="11" xfId="0" applyNumberFormat="1" applyFont="1" applyBorder="1" applyAlignment="1">
      <alignment horizontal="center" vertical="center" wrapText="1"/>
    </xf>
    <xf numFmtId="168" fontId="50" fillId="0" borderId="11" xfId="0" applyNumberFormat="1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165" fontId="2" fillId="0" borderId="22" xfId="0" applyNumberFormat="1" applyFont="1" applyBorder="1" applyAlignment="1">
      <alignment horizontal="center" wrapText="1"/>
    </xf>
    <xf numFmtId="165" fontId="2" fillId="0" borderId="28" xfId="0" applyNumberFormat="1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165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center" vertical="center" wrapText="1"/>
    </xf>
    <xf numFmtId="165" fontId="2" fillId="0" borderId="28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12" xfId="0" applyFont="1" applyBorder="1" applyAlignment="1">
      <alignment horizontal="justify" wrapText="1"/>
    </xf>
    <xf numFmtId="0" fontId="2" fillId="0" borderId="18" xfId="0" applyFont="1" applyBorder="1" applyAlignment="1">
      <alignment horizontal="justify" wrapText="1"/>
    </xf>
    <xf numFmtId="0" fontId="2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35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0" fillId="0" borderId="15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52" fillId="0" borderId="15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50" fillId="0" borderId="17" xfId="0" applyFont="1" applyBorder="1" applyAlignment="1">
      <alignment horizontal="left" wrapText="1"/>
    </xf>
    <xf numFmtId="0" fontId="50" fillId="0" borderId="27" xfId="0" applyFont="1" applyBorder="1" applyAlignment="1">
      <alignment horizontal="left" wrapText="1"/>
    </xf>
    <xf numFmtId="0" fontId="50" fillId="0" borderId="21" xfId="0" applyFont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3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50" fillId="0" borderId="17" xfId="0" applyFont="1" applyFill="1" applyBorder="1" applyAlignment="1">
      <alignment horizontal="left" wrapText="1"/>
    </xf>
    <xf numFmtId="0" fontId="50" fillId="0" borderId="27" xfId="0" applyFont="1" applyFill="1" applyBorder="1" applyAlignment="1">
      <alignment horizontal="left" wrapText="1"/>
    </xf>
    <xf numFmtId="0" fontId="50" fillId="0" borderId="21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7"/>
  <sheetViews>
    <sheetView tabSelected="1" zoomScalePageLayoutView="0" workbookViewId="0" topLeftCell="A154">
      <selection activeCell="E169" sqref="E169"/>
    </sheetView>
  </sheetViews>
  <sheetFormatPr defaultColWidth="9.00390625" defaultRowHeight="12.75"/>
  <cols>
    <col min="1" max="1" width="8.00390625" style="0" customWidth="1"/>
    <col min="2" max="2" width="31.25390625" style="0" customWidth="1"/>
    <col min="3" max="3" width="16.625" style="0" customWidth="1"/>
    <col min="4" max="4" width="10.375" style="0" customWidth="1"/>
    <col min="5" max="5" width="15.25390625" style="0" customWidth="1"/>
    <col min="6" max="6" width="14.875" style="0" customWidth="1"/>
    <col min="7" max="7" width="13.75390625" style="0" customWidth="1"/>
    <col min="8" max="8" width="16.25390625" style="0" customWidth="1"/>
    <col min="9" max="9" width="14.25390625" style="0" customWidth="1"/>
    <col min="10" max="10" width="14.375" style="0" customWidth="1"/>
    <col min="11" max="11" width="13.125" style="0" customWidth="1"/>
    <col min="12" max="12" width="20.00390625" style="0" customWidth="1"/>
  </cols>
  <sheetData>
    <row r="1" spans="1:11" ht="15" customHeigh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24" customHeight="1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4" spans="1:11" ht="17.25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11" ht="17.25">
      <c r="A5" s="94" t="s">
        <v>145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ht="12.75">
      <c r="A6" s="1"/>
    </row>
    <row r="7" spans="1:11" ht="12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24" customHeight="1">
      <c r="A8" s="107" t="s">
        <v>104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</row>
    <row r="9" spans="1:11" ht="15" customHeight="1">
      <c r="A9" s="109" t="s">
        <v>110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</row>
    <row r="10" spans="1:11" ht="12.75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1" ht="25.5" customHeight="1">
      <c r="A11" s="107" t="s">
        <v>105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16.5" customHeight="1">
      <c r="A12" s="109" t="s">
        <v>109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</row>
    <row r="13" ht="12.75">
      <c r="A13" s="2"/>
    </row>
    <row r="14" spans="1:11" ht="45.75" customHeight="1">
      <c r="A14" s="20" t="s">
        <v>100</v>
      </c>
      <c r="B14" s="73" t="s">
        <v>138</v>
      </c>
      <c r="C14" s="19">
        <v>1060</v>
      </c>
      <c r="D14" s="107" t="s">
        <v>119</v>
      </c>
      <c r="E14" s="107"/>
      <c r="F14" s="107"/>
      <c r="G14" s="107"/>
      <c r="H14" s="107"/>
      <c r="I14" s="107"/>
      <c r="J14" s="107"/>
      <c r="K14" s="107"/>
    </row>
    <row r="15" spans="1:11" ht="13.5" customHeight="1">
      <c r="A15" s="109" t="s">
        <v>108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</row>
    <row r="16" ht="12.75">
      <c r="A16" s="2"/>
    </row>
    <row r="17" spans="1:11" ht="48.75" customHeight="1">
      <c r="A17" s="99" t="s">
        <v>101</v>
      </c>
      <c r="B17" s="99"/>
      <c r="C17" s="99"/>
      <c r="D17" s="99" t="s">
        <v>120</v>
      </c>
      <c r="E17" s="99"/>
      <c r="F17" s="99"/>
      <c r="G17" s="99"/>
      <c r="H17" s="99"/>
      <c r="I17" s="99"/>
      <c r="J17" s="99"/>
      <c r="K17" s="99"/>
    </row>
    <row r="18" ht="12.75">
      <c r="A18" s="2"/>
    </row>
    <row r="19" spans="1:11" ht="19.5" customHeight="1">
      <c r="A19" s="99" t="s">
        <v>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ht="12.75">
      <c r="A20" s="2"/>
    </row>
    <row r="21" spans="1:11" ht="18" customHeight="1">
      <c r="A21" s="99" t="s">
        <v>102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2" ht="15.75">
      <c r="A22" s="3"/>
      <c r="L22" s="1" t="s">
        <v>20</v>
      </c>
    </row>
    <row r="23" spans="1:12" ht="15.75" customHeight="1">
      <c r="A23" s="103" t="s">
        <v>4</v>
      </c>
      <c r="B23" s="105" t="s">
        <v>5</v>
      </c>
      <c r="C23" s="97" t="s">
        <v>6</v>
      </c>
      <c r="D23" s="98"/>
      <c r="E23" s="98"/>
      <c r="F23" s="100"/>
      <c r="G23" s="97" t="s">
        <v>7</v>
      </c>
      <c r="H23" s="98"/>
      <c r="I23" s="98"/>
      <c r="J23" s="117" t="s">
        <v>8</v>
      </c>
      <c r="K23" s="118"/>
      <c r="L23" s="119"/>
    </row>
    <row r="24" spans="1:12" ht="31.5">
      <c r="A24" s="104"/>
      <c r="B24" s="106"/>
      <c r="C24" s="97" t="s">
        <v>9</v>
      </c>
      <c r="D24" s="100"/>
      <c r="E24" s="5" t="s">
        <v>10</v>
      </c>
      <c r="F24" s="5" t="s">
        <v>11</v>
      </c>
      <c r="G24" s="5" t="s">
        <v>9</v>
      </c>
      <c r="H24" s="5" t="s">
        <v>10</v>
      </c>
      <c r="I24" s="5" t="s">
        <v>11</v>
      </c>
      <c r="J24" s="4" t="s">
        <v>9</v>
      </c>
      <c r="K24" s="70" t="s">
        <v>10</v>
      </c>
      <c r="L24" s="5" t="s">
        <v>11</v>
      </c>
    </row>
    <row r="25" spans="1:12" ht="35.25" customHeight="1" hidden="1">
      <c r="A25" s="27" t="s">
        <v>12</v>
      </c>
      <c r="B25" s="28" t="s">
        <v>103</v>
      </c>
      <c r="C25" s="101">
        <v>1917.865</v>
      </c>
      <c r="D25" s="102"/>
      <c r="E25" s="56">
        <v>0</v>
      </c>
      <c r="F25" s="56">
        <f>C25+E25</f>
        <v>1917.865</v>
      </c>
      <c r="G25" s="56">
        <v>1610.15678</v>
      </c>
      <c r="H25" s="56">
        <v>0</v>
      </c>
      <c r="I25" s="56">
        <f>G25+H25</f>
        <v>1610.15678</v>
      </c>
      <c r="J25" s="56">
        <f>G25-C25</f>
        <v>-307.70822</v>
      </c>
      <c r="K25" s="71">
        <f>H25-E25</f>
        <v>0</v>
      </c>
      <c r="L25" s="75">
        <f>J25+K25</f>
        <v>-307.70822</v>
      </c>
    </row>
    <row r="26" spans="1:12" ht="48.75" customHeight="1" hidden="1">
      <c r="A26" s="117" t="s">
        <v>136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9"/>
    </row>
    <row r="27" spans="1:12" ht="15.75" customHeight="1" hidden="1">
      <c r="A27" s="39" t="s">
        <v>13</v>
      </c>
      <c r="B27" s="76" t="s">
        <v>14</v>
      </c>
      <c r="C27" s="95" t="s">
        <v>13</v>
      </c>
      <c r="D27" s="96"/>
      <c r="E27" s="38" t="s">
        <v>13</v>
      </c>
      <c r="F27" s="38" t="s">
        <v>13</v>
      </c>
      <c r="G27" s="38" t="s">
        <v>13</v>
      </c>
      <c r="H27" s="38" t="s">
        <v>13</v>
      </c>
      <c r="I27" s="38" t="s">
        <v>13</v>
      </c>
      <c r="J27" s="38" t="s">
        <v>13</v>
      </c>
      <c r="K27" s="77" t="s">
        <v>13</v>
      </c>
      <c r="L27" s="78"/>
    </row>
    <row r="28" spans="1:12" ht="78.75" customHeight="1">
      <c r="A28" s="80" t="s">
        <v>139</v>
      </c>
      <c r="B28" s="67" t="s">
        <v>121</v>
      </c>
      <c r="C28" s="114">
        <v>1753.437</v>
      </c>
      <c r="D28" s="114"/>
      <c r="E28" s="79">
        <v>0</v>
      </c>
      <c r="F28" s="79">
        <f>C28+E28</f>
        <v>1753.437</v>
      </c>
      <c r="G28" s="79">
        <v>1512.09841</v>
      </c>
      <c r="H28" s="79">
        <v>0</v>
      </c>
      <c r="I28" s="79">
        <f>G28+H28</f>
        <v>1512.09841</v>
      </c>
      <c r="J28" s="79">
        <f>G28-C28</f>
        <v>-241.33858999999984</v>
      </c>
      <c r="K28" s="79">
        <f>H28-E28</f>
        <v>0</v>
      </c>
      <c r="L28" s="75">
        <f>J28+K28</f>
        <v>-241.33858999999984</v>
      </c>
    </row>
    <row r="29" spans="1:12" ht="50.25" customHeight="1" hidden="1">
      <c r="A29" s="111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3"/>
    </row>
    <row r="30" spans="1:12" ht="60.75" customHeight="1">
      <c r="A30" s="34">
        <v>2</v>
      </c>
      <c r="B30" s="14" t="s">
        <v>122</v>
      </c>
      <c r="C30" s="120">
        <v>174.515</v>
      </c>
      <c r="D30" s="121"/>
      <c r="E30" s="57">
        <v>0</v>
      </c>
      <c r="F30" s="57">
        <f>C30+E30</f>
        <v>174.515</v>
      </c>
      <c r="G30" s="57">
        <v>142.20041</v>
      </c>
      <c r="H30" s="57">
        <v>0</v>
      </c>
      <c r="I30" s="57">
        <f>G30+H30</f>
        <v>142.20041</v>
      </c>
      <c r="J30" s="57">
        <f>G30-C30</f>
        <v>-32.31458999999998</v>
      </c>
      <c r="K30" s="69">
        <f>H30-E30</f>
        <v>0</v>
      </c>
      <c r="L30" s="75">
        <f>J30+K30</f>
        <v>-32.31458999999998</v>
      </c>
    </row>
    <row r="31" spans="1:12" ht="20.25" customHeight="1">
      <c r="A31" s="34"/>
      <c r="B31" s="14" t="s">
        <v>144</v>
      </c>
      <c r="C31" s="120">
        <f>C28+C30</f>
        <v>1927.9519999999998</v>
      </c>
      <c r="D31" s="121"/>
      <c r="E31" s="57">
        <v>0</v>
      </c>
      <c r="F31" s="57">
        <f>F28+F30</f>
        <v>1927.9519999999998</v>
      </c>
      <c r="G31" s="57">
        <f>G28+G30</f>
        <v>1654.29882</v>
      </c>
      <c r="H31" s="57">
        <v>0</v>
      </c>
      <c r="I31" s="57">
        <f>G31+H31</f>
        <v>1654.29882</v>
      </c>
      <c r="J31" s="57">
        <f>G31-C31</f>
        <v>-273.6531799999998</v>
      </c>
      <c r="K31" s="69">
        <f>H31-E31</f>
        <v>0</v>
      </c>
      <c r="L31" s="75">
        <f>J31+K31</f>
        <v>-273.6531799999998</v>
      </c>
    </row>
    <row r="32" spans="1:12" ht="18.75" customHeight="1">
      <c r="A32" s="126" t="s">
        <v>148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8"/>
    </row>
    <row r="33" spans="1:12" ht="15.75" customHeight="1" hidden="1">
      <c r="A33" s="37" t="s">
        <v>17</v>
      </c>
      <c r="B33" s="124" t="s">
        <v>18</v>
      </c>
      <c r="C33" s="125"/>
      <c r="D33" s="37" t="s">
        <v>13</v>
      </c>
      <c r="E33" s="37" t="s">
        <v>13</v>
      </c>
      <c r="F33" s="37" t="s">
        <v>13</v>
      </c>
      <c r="G33" s="37" t="s">
        <v>13</v>
      </c>
      <c r="H33" s="37" t="s">
        <v>13</v>
      </c>
      <c r="I33" s="37" t="s">
        <v>13</v>
      </c>
      <c r="J33" s="37" t="s">
        <v>13</v>
      </c>
      <c r="K33" s="70" t="s">
        <v>13</v>
      </c>
      <c r="L33" s="74"/>
    </row>
    <row r="34" spans="1:11" ht="12.75" hidden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ht="10.5" customHeight="1">
      <c r="A35" s="3"/>
    </row>
    <row r="36" spans="1:11" ht="15.75" customHeight="1">
      <c r="A36" s="107" t="s">
        <v>19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1" ht="15.75" customHeight="1">
      <c r="A37" s="93" t="s">
        <v>20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</row>
    <row r="38" ht="8.25" customHeight="1">
      <c r="A38" s="3"/>
    </row>
    <row r="39" spans="1:11" ht="39" customHeight="1">
      <c r="A39" s="9" t="s">
        <v>4</v>
      </c>
      <c r="B39" s="116" t="s">
        <v>5</v>
      </c>
      <c r="C39" s="116"/>
      <c r="D39" s="116"/>
      <c r="E39" s="116" t="s">
        <v>6</v>
      </c>
      <c r="F39" s="116"/>
      <c r="G39" s="116"/>
      <c r="H39" s="116" t="s">
        <v>7</v>
      </c>
      <c r="I39" s="116"/>
      <c r="J39" s="116"/>
      <c r="K39" s="10" t="s">
        <v>8</v>
      </c>
    </row>
    <row r="40" spans="1:11" ht="15.75" customHeight="1">
      <c r="A40" s="10" t="s">
        <v>12</v>
      </c>
      <c r="B40" s="115" t="s">
        <v>21</v>
      </c>
      <c r="C40" s="115"/>
      <c r="D40" s="115"/>
      <c r="E40" s="116" t="s">
        <v>22</v>
      </c>
      <c r="F40" s="116"/>
      <c r="G40" s="116"/>
      <c r="H40" s="116" t="s">
        <v>13</v>
      </c>
      <c r="I40" s="116"/>
      <c r="J40" s="116"/>
      <c r="K40" s="10" t="s">
        <v>22</v>
      </c>
    </row>
    <row r="41" spans="1:11" ht="15.75" customHeight="1">
      <c r="A41" s="10" t="s">
        <v>13</v>
      </c>
      <c r="B41" s="115" t="s">
        <v>23</v>
      </c>
      <c r="C41" s="115"/>
      <c r="D41" s="115"/>
      <c r="E41" s="116" t="s">
        <v>13</v>
      </c>
      <c r="F41" s="116"/>
      <c r="G41" s="116"/>
      <c r="H41" s="116" t="s">
        <v>13</v>
      </c>
      <c r="I41" s="116"/>
      <c r="J41" s="116"/>
      <c r="K41" s="10" t="s">
        <v>13</v>
      </c>
    </row>
    <row r="42" spans="1:11" ht="15.75" customHeight="1">
      <c r="A42" s="10" t="s">
        <v>15</v>
      </c>
      <c r="B42" s="115" t="s">
        <v>24</v>
      </c>
      <c r="C42" s="115"/>
      <c r="D42" s="115"/>
      <c r="E42" s="116" t="s">
        <v>22</v>
      </c>
      <c r="F42" s="116"/>
      <c r="G42" s="116"/>
      <c r="H42" s="116" t="s">
        <v>13</v>
      </c>
      <c r="I42" s="116"/>
      <c r="J42" s="116"/>
      <c r="K42" s="10" t="s">
        <v>22</v>
      </c>
    </row>
    <row r="43" spans="1:11" ht="15.75" customHeight="1">
      <c r="A43" s="10" t="s">
        <v>16</v>
      </c>
      <c r="B43" s="115" t="s">
        <v>25</v>
      </c>
      <c r="C43" s="115"/>
      <c r="D43" s="115"/>
      <c r="E43" s="116" t="s">
        <v>22</v>
      </c>
      <c r="F43" s="116"/>
      <c r="G43" s="116"/>
      <c r="H43" s="116" t="s">
        <v>13</v>
      </c>
      <c r="I43" s="116"/>
      <c r="J43" s="116"/>
      <c r="K43" s="10" t="s">
        <v>22</v>
      </c>
    </row>
    <row r="44" spans="1:11" ht="30" customHeight="1">
      <c r="A44" s="122" t="s">
        <v>26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5.75" customHeight="1">
      <c r="A45" s="10" t="s">
        <v>27</v>
      </c>
      <c r="B45" s="115" t="s">
        <v>28</v>
      </c>
      <c r="C45" s="115"/>
      <c r="D45" s="115"/>
      <c r="E45" s="116" t="s">
        <v>13</v>
      </c>
      <c r="F45" s="116"/>
      <c r="G45" s="116"/>
      <c r="H45" s="116" t="s">
        <v>13</v>
      </c>
      <c r="I45" s="116"/>
      <c r="J45" s="116"/>
      <c r="K45" s="10" t="s">
        <v>13</v>
      </c>
    </row>
    <row r="46" spans="1:11" ht="15.75" customHeight="1">
      <c r="A46" s="10" t="s">
        <v>13</v>
      </c>
      <c r="B46" s="115" t="s">
        <v>23</v>
      </c>
      <c r="C46" s="115"/>
      <c r="D46" s="115"/>
      <c r="E46" s="116" t="s">
        <v>13</v>
      </c>
      <c r="F46" s="116"/>
      <c r="G46" s="116"/>
      <c r="H46" s="116" t="s">
        <v>13</v>
      </c>
      <c r="I46" s="116"/>
      <c r="J46" s="116"/>
      <c r="K46" s="10" t="s">
        <v>13</v>
      </c>
    </row>
    <row r="47" spans="1:11" ht="15.75" customHeight="1">
      <c r="A47" s="10" t="s">
        <v>29</v>
      </c>
      <c r="B47" s="115" t="s">
        <v>30</v>
      </c>
      <c r="C47" s="115"/>
      <c r="D47" s="115"/>
      <c r="E47" s="116" t="s">
        <v>13</v>
      </c>
      <c r="F47" s="116"/>
      <c r="G47" s="116"/>
      <c r="H47" s="116" t="s">
        <v>13</v>
      </c>
      <c r="I47" s="116"/>
      <c r="J47" s="116"/>
      <c r="K47" s="10" t="s">
        <v>13</v>
      </c>
    </row>
    <row r="48" spans="1:11" ht="15.75" customHeight="1">
      <c r="A48" s="10" t="s">
        <v>31</v>
      </c>
      <c r="B48" s="115" t="s">
        <v>32</v>
      </c>
      <c r="C48" s="115"/>
      <c r="D48" s="115"/>
      <c r="E48" s="116" t="s">
        <v>13</v>
      </c>
      <c r="F48" s="116"/>
      <c r="G48" s="116"/>
      <c r="H48" s="116" t="s">
        <v>13</v>
      </c>
      <c r="I48" s="116"/>
      <c r="J48" s="116"/>
      <c r="K48" s="10" t="s">
        <v>13</v>
      </c>
    </row>
    <row r="49" spans="1:11" ht="15.75" customHeight="1">
      <c r="A49" s="10" t="s">
        <v>33</v>
      </c>
      <c r="B49" s="115" t="s">
        <v>34</v>
      </c>
      <c r="C49" s="115"/>
      <c r="D49" s="115"/>
      <c r="E49" s="116" t="s">
        <v>13</v>
      </c>
      <c r="F49" s="116"/>
      <c r="G49" s="116"/>
      <c r="H49" s="116" t="s">
        <v>13</v>
      </c>
      <c r="I49" s="116"/>
      <c r="J49" s="116"/>
      <c r="K49" s="10" t="s">
        <v>13</v>
      </c>
    </row>
    <row r="50" spans="1:11" ht="15.75" customHeight="1">
      <c r="A50" s="10" t="s">
        <v>35</v>
      </c>
      <c r="B50" s="115" t="s">
        <v>36</v>
      </c>
      <c r="C50" s="115"/>
      <c r="D50" s="115"/>
      <c r="E50" s="116" t="s">
        <v>13</v>
      </c>
      <c r="F50" s="116"/>
      <c r="G50" s="116"/>
      <c r="H50" s="116" t="s">
        <v>13</v>
      </c>
      <c r="I50" s="116"/>
      <c r="J50" s="116"/>
      <c r="K50" s="10" t="s">
        <v>13</v>
      </c>
    </row>
    <row r="51" spans="1:11" ht="23.25" customHeight="1">
      <c r="A51" s="115" t="s">
        <v>37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</row>
    <row r="52" spans="1:11" ht="15.75" customHeight="1">
      <c r="A52" s="10" t="s">
        <v>38</v>
      </c>
      <c r="B52" s="115" t="s">
        <v>39</v>
      </c>
      <c r="C52" s="115"/>
      <c r="D52" s="115"/>
      <c r="E52" s="116" t="s">
        <v>22</v>
      </c>
      <c r="F52" s="116"/>
      <c r="G52" s="116"/>
      <c r="H52" s="116" t="s">
        <v>13</v>
      </c>
      <c r="I52" s="116"/>
      <c r="J52" s="116"/>
      <c r="K52" s="10" t="s">
        <v>13</v>
      </c>
    </row>
    <row r="53" spans="1:11" ht="15.75" customHeight="1">
      <c r="A53" s="10" t="s">
        <v>13</v>
      </c>
      <c r="B53" s="115" t="s">
        <v>23</v>
      </c>
      <c r="C53" s="115"/>
      <c r="D53" s="115"/>
      <c r="E53" s="116" t="s">
        <v>13</v>
      </c>
      <c r="F53" s="116"/>
      <c r="G53" s="116"/>
      <c r="H53" s="116" t="s">
        <v>13</v>
      </c>
      <c r="I53" s="116"/>
      <c r="J53" s="116"/>
      <c r="K53" s="10" t="s">
        <v>13</v>
      </c>
    </row>
    <row r="54" spans="1:11" ht="15.75" customHeight="1">
      <c r="A54" s="10" t="s">
        <v>40</v>
      </c>
      <c r="B54" s="115" t="s">
        <v>24</v>
      </c>
      <c r="C54" s="115"/>
      <c r="D54" s="115"/>
      <c r="E54" s="116" t="s">
        <v>22</v>
      </c>
      <c r="F54" s="116"/>
      <c r="G54" s="116"/>
      <c r="H54" s="116" t="s">
        <v>13</v>
      </c>
      <c r="I54" s="116"/>
      <c r="J54" s="116"/>
      <c r="K54" s="10" t="s">
        <v>13</v>
      </c>
    </row>
    <row r="55" spans="1:11" ht="15.75" customHeight="1">
      <c r="A55" s="10" t="s">
        <v>41</v>
      </c>
      <c r="B55" s="115" t="s">
        <v>25</v>
      </c>
      <c r="C55" s="115"/>
      <c r="D55" s="115"/>
      <c r="E55" s="116" t="s">
        <v>22</v>
      </c>
      <c r="F55" s="116"/>
      <c r="G55" s="116"/>
      <c r="H55" s="116" t="s">
        <v>13</v>
      </c>
      <c r="I55" s="116"/>
      <c r="J55" s="116"/>
      <c r="K55" s="10" t="s">
        <v>13</v>
      </c>
    </row>
    <row r="56" spans="1:11" ht="21" customHeight="1">
      <c r="A56" s="115" t="s">
        <v>42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</row>
    <row r="57" ht="15.75">
      <c r="A57" s="3"/>
    </row>
    <row r="58" spans="1:11" ht="15.75" customHeight="1">
      <c r="A58" s="99" t="s">
        <v>43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</row>
    <row r="59" spans="1:11" ht="15" customHeight="1">
      <c r="A59" s="93" t="s">
        <v>20</v>
      </c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1:11" ht="30.75" customHeight="1">
      <c r="A60" s="147" t="s">
        <v>4</v>
      </c>
      <c r="B60" s="147" t="s">
        <v>5</v>
      </c>
      <c r="C60" s="149" t="s">
        <v>44</v>
      </c>
      <c r="D60" s="150"/>
      <c r="E60" s="151"/>
      <c r="F60" s="149" t="s">
        <v>7</v>
      </c>
      <c r="G60" s="150"/>
      <c r="H60" s="151"/>
      <c r="I60" s="149" t="s">
        <v>8</v>
      </c>
      <c r="J60" s="150"/>
      <c r="K60" s="151"/>
    </row>
    <row r="61" spans="1:11" ht="24">
      <c r="A61" s="148"/>
      <c r="B61" s="148"/>
      <c r="C61" s="11" t="s">
        <v>9</v>
      </c>
      <c r="D61" s="11" t="s">
        <v>10</v>
      </c>
      <c r="E61" s="11" t="s">
        <v>11</v>
      </c>
      <c r="F61" s="11" t="s">
        <v>9</v>
      </c>
      <c r="G61" s="11" t="s">
        <v>10</v>
      </c>
      <c r="H61" s="11" t="s">
        <v>11</v>
      </c>
      <c r="I61" s="11" t="s">
        <v>9</v>
      </c>
      <c r="J61" s="11" t="s">
        <v>10</v>
      </c>
      <c r="K61" s="11" t="s">
        <v>11</v>
      </c>
    </row>
    <row r="62" spans="1:11" ht="33" customHeight="1" hidden="1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31"/>
    </row>
    <row r="63" spans="1:11" ht="15.75">
      <c r="A63" s="12" t="s">
        <v>12</v>
      </c>
      <c r="B63" s="6" t="s">
        <v>45</v>
      </c>
      <c r="C63" s="5" t="s">
        <v>13</v>
      </c>
      <c r="D63" s="5" t="s">
        <v>13</v>
      </c>
      <c r="E63" s="5" t="s">
        <v>13</v>
      </c>
      <c r="F63" s="5" t="s">
        <v>13</v>
      </c>
      <c r="G63" s="5" t="s">
        <v>13</v>
      </c>
      <c r="H63" s="5" t="s">
        <v>13</v>
      </c>
      <c r="I63" s="5" t="s">
        <v>13</v>
      </c>
      <c r="J63" s="5" t="s">
        <v>13</v>
      </c>
      <c r="K63" s="5" t="s">
        <v>13</v>
      </c>
    </row>
    <row r="64" spans="1:11" ht="86.25" customHeight="1">
      <c r="A64" s="29" t="s">
        <v>139</v>
      </c>
      <c r="B64" s="33" t="s">
        <v>123</v>
      </c>
      <c r="C64" s="58">
        <f>C28</f>
        <v>1753.437</v>
      </c>
      <c r="D64" s="58"/>
      <c r="E64" s="58">
        <f>C64+D64</f>
        <v>1753.437</v>
      </c>
      <c r="F64" s="58">
        <f>G28</f>
        <v>1512.09841</v>
      </c>
      <c r="G64" s="58"/>
      <c r="H64" s="58">
        <f>F64+G64</f>
        <v>1512.09841</v>
      </c>
      <c r="I64" s="58">
        <f>F64-C64</f>
        <v>-241.33858999999984</v>
      </c>
      <c r="J64" s="58"/>
      <c r="K64" s="58">
        <f>I64+J64</f>
        <v>-241.33858999999984</v>
      </c>
    </row>
    <row r="65" spans="1:11" ht="84" customHeight="1">
      <c r="A65" s="29" t="s">
        <v>140</v>
      </c>
      <c r="B65" s="33" t="s">
        <v>124</v>
      </c>
      <c r="C65" s="58">
        <f>C30</f>
        <v>174.515</v>
      </c>
      <c r="D65" s="58"/>
      <c r="E65" s="58">
        <f>C65+D65</f>
        <v>174.515</v>
      </c>
      <c r="F65" s="58">
        <f>G30</f>
        <v>142.20041</v>
      </c>
      <c r="G65" s="58"/>
      <c r="H65" s="58">
        <f>F65+G65</f>
        <v>142.20041</v>
      </c>
      <c r="I65" s="58">
        <f>F65-C65</f>
        <v>-32.31458999999998</v>
      </c>
      <c r="J65" s="58"/>
      <c r="K65" s="58">
        <f>I65+J65</f>
        <v>-32.31458999999998</v>
      </c>
    </row>
    <row r="66" spans="1:11" ht="51" customHeight="1" hidden="1">
      <c r="A66" s="171"/>
      <c r="B66" s="172"/>
      <c r="C66" s="172"/>
      <c r="D66" s="172"/>
      <c r="E66" s="172"/>
      <c r="F66" s="172"/>
      <c r="G66" s="172"/>
      <c r="H66" s="172"/>
      <c r="I66" s="172"/>
      <c r="J66" s="172"/>
      <c r="K66" s="173"/>
    </row>
    <row r="67" spans="1:11" ht="15.75" hidden="1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1"/>
    </row>
    <row r="68" spans="1:11" ht="15.75" hidden="1">
      <c r="A68" s="129"/>
      <c r="B68" s="130"/>
      <c r="C68" s="130"/>
      <c r="D68" s="130"/>
      <c r="E68" s="130"/>
      <c r="F68" s="130"/>
      <c r="G68" s="130"/>
      <c r="H68" s="130"/>
      <c r="I68" s="130"/>
      <c r="J68" s="130"/>
      <c r="K68" s="131"/>
    </row>
    <row r="69" spans="1:11" ht="15.75" customHeight="1" hidden="1">
      <c r="A69" s="132" t="s">
        <v>47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4"/>
    </row>
    <row r="70" spans="1:11" ht="21.75" customHeight="1">
      <c r="A70" s="10" t="s">
        <v>27</v>
      </c>
      <c r="B70" s="14" t="s">
        <v>48</v>
      </c>
      <c r="C70" s="10"/>
      <c r="D70" s="10"/>
      <c r="E70" s="10"/>
      <c r="F70" s="10"/>
      <c r="G70" s="10"/>
      <c r="H70" s="10"/>
      <c r="I70" s="10"/>
      <c r="J70" s="10"/>
      <c r="K70" s="10"/>
    </row>
    <row r="71" spans="1:11" s="25" customFormat="1" ht="81" customHeight="1">
      <c r="A71" s="24">
        <v>1</v>
      </c>
      <c r="B71" s="33" t="s">
        <v>141</v>
      </c>
      <c r="C71" s="34">
        <v>319</v>
      </c>
      <c r="D71" s="24"/>
      <c r="E71" s="24">
        <f>C71+D71</f>
        <v>319</v>
      </c>
      <c r="F71" s="34">
        <v>319</v>
      </c>
      <c r="G71" s="24"/>
      <c r="H71" s="24">
        <f>F71+G71</f>
        <v>319</v>
      </c>
      <c r="I71" s="24">
        <f>F71-C71</f>
        <v>0</v>
      </c>
      <c r="J71" s="24">
        <f>G71-D71</f>
        <v>0</v>
      </c>
      <c r="K71" s="24">
        <f>I71+J71</f>
        <v>0</v>
      </c>
    </row>
    <row r="72" spans="1:11" s="25" customFormat="1" ht="102.75" customHeight="1">
      <c r="A72" s="24">
        <v>2</v>
      </c>
      <c r="B72" s="33" t="s">
        <v>142</v>
      </c>
      <c r="C72" s="34">
        <v>66</v>
      </c>
      <c r="D72" s="24"/>
      <c r="E72" s="24">
        <f>C72+D72</f>
        <v>66</v>
      </c>
      <c r="F72" s="34">
        <v>66</v>
      </c>
      <c r="G72" s="24"/>
      <c r="H72" s="24">
        <f>F72+G72</f>
        <v>66</v>
      </c>
      <c r="I72" s="24">
        <f>F72-C72</f>
        <v>0</v>
      </c>
      <c r="J72" s="24">
        <f>G72-D72</f>
        <v>0</v>
      </c>
      <c r="K72" s="24">
        <f>I72+J72</f>
        <v>0</v>
      </c>
    </row>
    <row r="73" spans="1:11" ht="15.75" hidden="1">
      <c r="A73" s="66" t="s">
        <v>13</v>
      </c>
      <c r="B73" s="81" t="s">
        <v>46</v>
      </c>
      <c r="C73" s="66" t="s">
        <v>13</v>
      </c>
      <c r="D73" s="66" t="s">
        <v>13</v>
      </c>
      <c r="E73" s="66" t="s">
        <v>13</v>
      </c>
      <c r="F73" s="66" t="s">
        <v>13</v>
      </c>
      <c r="G73" s="66" t="s">
        <v>13</v>
      </c>
      <c r="H73" s="66" t="s">
        <v>13</v>
      </c>
      <c r="I73" s="66" t="s">
        <v>13</v>
      </c>
      <c r="J73" s="66" t="s">
        <v>13</v>
      </c>
      <c r="K73" s="66" t="s">
        <v>13</v>
      </c>
    </row>
    <row r="74" spans="1:11" ht="27" customHeight="1" hidden="1">
      <c r="A74" s="141"/>
      <c r="B74" s="142"/>
      <c r="C74" s="142"/>
      <c r="D74" s="142"/>
      <c r="E74" s="142"/>
      <c r="F74" s="142"/>
      <c r="G74" s="142"/>
      <c r="H74" s="142"/>
      <c r="I74" s="142"/>
      <c r="J74" s="142"/>
      <c r="K74" s="143"/>
    </row>
    <row r="75" spans="1:11" ht="15.75">
      <c r="A75" s="68" t="s">
        <v>38</v>
      </c>
      <c r="B75" s="14" t="s">
        <v>49</v>
      </c>
      <c r="C75" s="68" t="s">
        <v>13</v>
      </c>
      <c r="D75" s="68" t="s">
        <v>13</v>
      </c>
      <c r="E75" s="68" t="s">
        <v>13</v>
      </c>
      <c r="F75" s="68" t="s">
        <v>13</v>
      </c>
      <c r="G75" s="68" t="s">
        <v>13</v>
      </c>
      <c r="H75" s="68" t="s">
        <v>13</v>
      </c>
      <c r="I75" s="68" t="s">
        <v>13</v>
      </c>
      <c r="J75" s="68" t="s">
        <v>13</v>
      </c>
      <c r="K75" s="68" t="s">
        <v>13</v>
      </c>
    </row>
    <row r="76" spans="1:11" ht="85.5" customHeight="1">
      <c r="A76" s="82" t="s">
        <v>139</v>
      </c>
      <c r="B76" s="83" t="s">
        <v>128</v>
      </c>
      <c r="C76" s="84">
        <v>458.06</v>
      </c>
      <c r="D76" s="85">
        <v>0</v>
      </c>
      <c r="E76" s="86">
        <f>C76+D76</f>
        <v>458.06</v>
      </c>
      <c r="F76" s="84">
        <v>395.01</v>
      </c>
      <c r="G76" s="85">
        <v>0</v>
      </c>
      <c r="H76" s="86">
        <f>F76+G76</f>
        <v>395.01</v>
      </c>
      <c r="I76" s="86">
        <f>F76-C76</f>
        <v>-63.05000000000001</v>
      </c>
      <c r="J76" s="85">
        <v>0</v>
      </c>
      <c r="K76" s="86">
        <f>I76+J76</f>
        <v>-63.05000000000001</v>
      </c>
    </row>
    <row r="77" spans="1:11" ht="85.5" customHeight="1">
      <c r="A77" s="29" t="s">
        <v>140</v>
      </c>
      <c r="B77" s="33" t="s">
        <v>129</v>
      </c>
      <c r="C77" s="35">
        <v>220.35</v>
      </c>
      <c r="D77" s="23">
        <v>0</v>
      </c>
      <c r="E77" s="26">
        <f>C77+D77</f>
        <v>220.35</v>
      </c>
      <c r="F77" s="35">
        <v>179.55</v>
      </c>
      <c r="G77" s="23">
        <v>0</v>
      </c>
      <c r="H77" s="26">
        <f>F77+G77</f>
        <v>179.55</v>
      </c>
      <c r="I77" s="26">
        <f>F77-C77</f>
        <v>-40.79999999999998</v>
      </c>
      <c r="J77" s="23">
        <v>0</v>
      </c>
      <c r="K77" s="26">
        <f>I77+J77</f>
        <v>-40.79999999999998</v>
      </c>
    </row>
    <row r="78" spans="1:11" ht="34.5" customHeight="1">
      <c r="A78" s="144" t="s">
        <v>130</v>
      </c>
      <c r="B78" s="145"/>
      <c r="C78" s="145"/>
      <c r="D78" s="145"/>
      <c r="E78" s="145"/>
      <c r="F78" s="145"/>
      <c r="G78" s="145"/>
      <c r="H78" s="145"/>
      <c r="I78" s="145"/>
      <c r="J78" s="145"/>
      <c r="K78" s="146"/>
    </row>
    <row r="79" spans="1:11" ht="15.75" hidden="1">
      <c r="A79" s="5" t="s">
        <v>13</v>
      </c>
      <c r="B79" s="13" t="s">
        <v>46</v>
      </c>
      <c r="C79" s="5" t="s">
        <v>13</v>
      </c>
      <c r="D79" s="5" t="s">
        <v>13</v>
      </c>
      <c r="E79" s="5" t="s">
        <v>13</v>
      </c>
      <c r="F79" s="5" t="s">
        <v>13</v>
      </c>
      <c r="G79" s="5" t="s">
        <v>13</v>
      </c>
      <c r="H79" s="5" t="s">
        <v>13</v>
      </c>
      <c r="I79" s="5" t="s">
        <v>13</v>
      </c>
      <c r="J79" s="5" t="s">
        <v>13</v>
      </c>
      <c r="K79" s="5" t="s">
        <v>13</v>
      </c>
    </row>
    <row r="80" spans="1:11" ht="81" customHeight="1">
      <c r="A80" s="29" t="s">
        <v>139</v>
      </c>
      <c r="B80" s="87" t="s">
        <v>131</v>
      </c>
      <c r="C80" s="60">
        <v>100</v>
      </c>
      <c r="D80" s="61">
        <v>0</v>
      </c>
      <c r="E80" s="61">
        <f>C80+D80</f>
        <v>100</v>
      </c>
      <c r="F80" s="61">
        <v>100</v>
      </c>
      <c r="G80" s="61">
        <v>0</v>
      </c>
      <c r="H80" s="61">
        <f>F80+G80</f>
        <v>100</v>
      </c>
      <c r="I80" s="61">
        <f>F80-C80</f>
        <v>0</v>
      </c>
      <c r="J80" s="61">
        <v>0</v>
      </c>
      <c r="K80" s="61">
        <f>I80+J80</f>
        <v>0</v>
      </c>
    </row>
    <row r="81" spans="1:11" ht="106.5" customHeight="1">
      <c r="A81" s="29" t="s">
        <v>140</v>
      </c>
      <c r="B81" s="87" t="s">
        <v>132</v>
      </c>
      <c r="C81" s="60">
        <v>100</v>
      </c>
      <c r="D81" s="61">
        <v>0</v>
      </c>
      <c r="E81" s="61">
        <f>C81+D81</f>
        <v>100</v>
      </c>
      <c r="F81" s="61">
        <v>100</v>
      </c>
      <c r="G81" s="61">
        <v>0</v>
      </c>
      <c r="H81" s="61">
        <f>F81+G81</f>
        <v>100</v>
      </c>
      <c r="I81" s="61">
        <f>F81-C81</f>
        <v>0</v>
      </c>
      <c r="J81" s="61">
        <v>0</v>
      </c>
      <c r="K81" s="61">
        <f>I81+J81</f>
        <v>0</v>
      </c>
    </row>
    <row r="82" spans="1:11" ht="73.5" customHeight="1">
      <c r="A82" s="174" t="s">
        <v>149</v>
      </c>
      <c r="B82" s="175"/>
      <c r="C82" s="175"/>
      <c r="D82" s="175"/>
      <c r="E82" s="175"/>
      <c r="F82" s="175"/>
      <c r="G82" s="175"/>
      <c r="H82" s="175"/>
      <c r="I82" s="175"/>
      <c r="J82" s="175"/>
      <c r="K82" s="176"/>
    </row>
    <row r="83" spans="1:11" ht="16.5" customHeight="1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5"/>
    </row>
    <row r="84" spans="1:11" ht="35.25" customHeight="1">
      <c r="A84" s="177" t="s">
        <v>137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9"/>
    </row>
    <row r="85" spans="1:11" ht="10.5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1:11" ht="30.75" customHeight="1">
      <c r="A86" s="152" t="s">
        <v>150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</row>
    <row r="87" spans="1:11" ht="9.75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</row>
    <row r="88" spans="1:11" ht="36" customHeight="1">
      <c r="A88" s="180" t="s">
        <v>151</v>
      </c>
      <c r="B88" s="180"/>
      <c r="C88" s="180"/>
      <c r="D88" s="180"/>
      <c r="E88" s="180"/>
      <c r="F88" s="180"/>
      <c r="G88" s="180"/>
      <c r="H88" s="180"/>
      <c r="I88" s="180"/>
      <c r="J88" s="180"/>
      <c r="K88" s="180"/>
    </row>
    <row r="89" spans="1:11" ht="11.25" customHeight="1">
      <c r="A89" s="99" t="s">
        <v>52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1:11" ht="17.25" customHeight="1">
      <c r="A90" s="153" t="s">
        <v>53</v>
      </c>
      <c r="B90" s="153"/>
      <c r="C90" s="153"/>
      <c r="D90" s="153"/>
      <c r="E90" s="153"/>
      <c r="F90" s="153"/>
      <c r="G90" s="153"/>
      <c r="H90" s="153"/>
      <c r="I90" s="153"/>
      <c r="J90" s="153"/>
      <c r="K90" s="153"/>
    </row>
    <row r="91" ht="12.75">
      <c r="A91" s="2"/>
    </row>
    <row r="92" spans="1:11" ht="15" customHeight="1">
      <c r="A92" s="107" t="s">
        <v>54</v>
      </c>
      <c r="B92" s="107"/>
      <c r="C92" s="107"/>
      <c r="D92" s="107"/>
      <c r="E92" s="107"/>
      <c r="F92" s="107"/>
      <c r="G92" s="107"/>
      <c r="H92" s="107"/>
      <c r="I92" s="107"/>
      <c r="J92" s="107"/>
      <c r="K92" s="107"/>
    </row>
    <row r="93" ht="15.75">
      <c r="A93" s="3"/>
    </row>
    <row r="94" spans="1:11" ht="15.75" customHeight="1">
      <c r="A94" s="159" t="s">
        <v>4</v>
      </c>
      <c r="B94" s="162" t="s">
        <v>5</v>
      </c>
      <c r="C94" s="135" t="s">
        <v>55</v>
      </c>
      <c r="D94" s="136"/>
      <c r="E94" s="137"/>
      <c r="F94" s="135" t="s">
        <v>56</v>
      </c>
      <c r="G94" s="136"/>
      <c r="H94" s="137"/>
      <c r="I94" s="135" t="s">
        <v>57</v>
      </c>
      <c r="J94" s="136"/>
      <c r="K94" s="137"/>
    </row>
    <row r="95" spans="1:11" ht="15.75" customHeight="1">
      <c r="A95" s="160"/>
      <c r="B95" s="163"/>
      <c r="C95" s="138"/>
      <c r="D95" s="139"/>
      <c r="E95" s="140"/>
      <c r="F95" s="138"/>
      <c r="G95" s="139"/>
      <c r="H95" s="140"/>
      <c r="I95" s="138" t="s">
        <v>58</v>
      </c>
      <c r="J95" s="139"/>
      <c r="K95" s="140"/>
    </row>
    <row r="96" spans="1:11" ht="31.5">
      <c r="A96" s="161"/>
      <c r="B96" s="164"/>
      <c r="C96" s="43" t="s">
        <v>9</v>
      </c>
      <c r="D96" s="43" t="s">
        <v>10</v>
      </c>
      <c r="E96" s="43" t="s">
        <v>11</v>
      </c>
      <c r="F96" s="43" t="s">
        <v>9</v>
      </c>
      <c r="G96" s="43" t="s">
        <v>10</v>
      </c>
      <c r="H96" s="43" t="s">
        <v>11</v>
      </c>
      <c r="I96" s="43" t="s">
        <v>9</v>
      </c>
      <c r="J96" s="43" t="s">
        <v>10</v>
      </c>
      <c r="K96" s="43" t="s">
        <v>11</v>
      </c>
    </row>
    <row r="97" spans="1:11" ht="19.5" customHeight="1" hidden="1">
      <c r="A97" s="43" t="s">
        <v>13</v>
      </c>
      <c r="B97" s="40" t="s">
        <v>107</v>
      </c>
      <c r="C97" s="62">
        <v>1478.43444</v>
      </c>
      <c r="D97" s="62"/>
      <c r="E97" s="62">
        <f>C97+D97</f>
        <v>1478.43444</v>
      </c>
      <c r="F97" s="62">
        <v>1654.29882</v>
      </c>
      <c r="G97" s="63"/>
      <c r="H97" s="63">
        <f>F97+G97</f>
        <v>1654.29882</v>
      </c>
      <c r="I97" s="63">
        <f>((F97/C97)*100)-100</f>
        <v>11.895311367340724</v>
      </c>
      <c r="J97" s="63"/>
      <c r="K97" s="63">
        <f>I97+J97</f>
        <v>11.895311367340724</v>
      </c>
    </row>
    <row r="98" spans="1:11" ht="36" customHeight="1" hidden="1">
      <c r="A98" s="165" t="s">
        <v>143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7"/>
    </row>
    <row r="99" spans="1:11" ht="15.75" hidden="1">
      <c r="A99" s="30" t="s">
        <v>13</v>
      </c>
      <c r="B99" s="40" t="s">
        <v>14</v>
      </c>
      <c r="C99" s="30" t="s">
        <v>13</v>
      </c>
      <c r="D99" s="30" t="s">
        <v>13</v>
      </c>
      <c r="E99" s="30" t="s">
        <v>13</v>
      </c>
      <c r="F99" s="30" t="s">
        <v>13</v>
      </c>
      <c r="G99" s="30" t="s">
        <v>13</v>
      </c>
      <c r="H99" s="30" t="s">
        <v>13</v>
      </c>
      <c r="I99" s="30" t="s">
        <v>13</v>
      </c>
      <c r="J99" s="30" t="s">
        <v>13</v>
      </c>
      <c r="K99" s="30" t="s">
        <v>13</v>
      </c>
    </row>
    <row r="100" spans="1:11" ht="84" customHeight="1">
      <c r="A100" s="47">
        <v>1</v>
      </c>
      <c r="B100" s="40" t="s">
        <v>121</v>
      </c>
      <c r="C100" s="62">
        <f>C103+C112</f>
        <v>1478.43444</v>
      </c>
      <c r="D100" s="62" t="s">
        <v>13</v>
      </c>
      <c r="E100" s="62">
        <f>C100</f>
        <v>1478.43444</v>
      </c>
      <c r="F100" s="62">
        <f>F103+F112</f>
        <v>1654.29882</v>
      </c>
      <c r="G100" s="62" t="s">
        <v>13</v>
      </c>
      <c r="H100" s="62">
        <f>F100</f>
        <v>1654.29882</v>
      </c>
      <c r="I100" s="62">
        <f>F100-C100</f>
        <v>175.86437999999998</v>
      </c>
      <c r="J100" s="62" t="s">
        <v>13</v>
      </c>
      <c r="K100" s="62">
        <f>I100</f>
        <v>175.86437999999998</v>
      </c>
    </row>
    <row r="101" spans="1:11" ht="29.25" customHeight="1">
      <c r="A101" s="165" t="s">
        <v>155</v>
      </c>
      <c r="B101" s="166"/>
      <c r="C101" s="166"/>
      <c r="D101" s="166"/>
      <c r="E101" s="166"/>
      <c r="F101" s="166"/>
      <c r="G101" s="166"/>
      <c r="H101" s="166"/>
      <c r="I101" s="166"/>
      <c r="J101" s="166"/>
      <c r="K101" s="167"/>
    </row>
    <row r="102" spans="1:11" ht="15.75">
      <c r="A102" s="43" t="s">
        <v>12</v>
      </c>
      <c r="B102" s="40" t="s">
        <v>45</v>
      </c>
      <c r="C102" s="36" t="s">
        <v>13</v>
      </c>
      <c r="D102" s="30" t="s">
        <v>13</v>
      </c>
      <c r="E102" s="30" t="s">
        <v>13</v>
      </c>
      <c r="F102" s="30" t="s">
        <v>13</v>
      </c>
      <c r="G102" s="30" t="s">
        <v>13</v>
      </c>
      <c r="H102" s="30" t="s">
        <v>13</v>
      </c>
      <c r="I102" s="30" t="s">
        <v>13</v>
      </c>
      <c r="J102" s="30" t="s">
        <v>13</v>
      </c>
      <c r="K102" s="30" t="s">
        <v>13</v>
      </c>
    </row>
    <row r="103" spans="1:11" ht="78.75">
      <c r="A103" s="49" t="s">
        <v>106</v>
      </c>
      <c r="B103" s="42" t="s">
        <v>123</v>
      </c>
      <c r="C103" s="64">
        <v>1374.00055</v>
      </c>
      <c r="D103" s="65"/>
      <c r="E103" s="62">
        <f>C103</f>
        <v>1374.00055</v>
      </c>
      <c r="F103" s="62">
        <f>F64</f>
        <v>1512.09841</v>
      </c>
      <c r="G103" s="62"/>
      <c r="H103" s="62">
        <f>F103</f>
        <v>1512.09841</v>
      </c>
      <c r="I103" s="62">
        <f>F103-C103</f>
        <v>138.09786000000008</v>
      </c>
      <c r="J103" s="62"/>
      <c r="K103" s="62">
        <f>I103</f>
        <v>138.09786000000008</v>
      </c>
    </row>
    <row r="104" spans="1:11" ht="15.75" hidden="1">
      <c r="A104" s="47" t="s">
        <v>13</v>
      </c>
      <c r="B104" s="40" t="s">
        <v>18</v>
      </c>
      <c r="C104" s="44" t="s">
        <v>13</v>
      </c>
      <c r="D104" s="43" t="s">
        <v>13</v>
      </c>
      <c r="E104" s="43" t="s">
        <v>13</v>
      </c>
      <c r="F104" s="43" t="s">
        <v>13</v>
      </c>
      <c r="G104" s="43" t="s">
        <v>13</v>
      </c>
      <c r="H104" s="43" t="s">
        <v>13</v>
      </c>
      <c r="I104" s="41"/>
      <c r="J104" s="43" t="s">
        <v>13</v>
      </c>
      <c r="K104" s="41"/>
    </row>
    <row r="105" spans="1:11" ht="15.75">
      <c r="A105" s="47" t="s">
        <v>27</v>
      </c>
      <c r="B105" s="40" t="s">
        <v>48</v>
      </c>
      <c r="C105" s="43" t="s">
        <v>13</v>
      </c>
      <c r="D105" s="43" t="s">
        <v>13</v>
      </c>
      <c r="E105" s="43" t="s">
        <v>13</v>
      </c>
      <c r="F105" s="43" t="s">
        <v>13</v>
      </c>
      <c r="G105" s="43" t="s">
        <v>13</v>
      </c>
      <c r="H105" s="43" t="s">
        <v>13</v>
      </c>
      <c r="I105" s="41"/>
      <c r="J105" s="43" t="s">
        <v>13</v>
      </c>
      <c r="K105" s="41"/>
    </row>
    <row r="106" spans="1:11" ht="65.25" customHeight="1">
      <c r="A106" s="49" t="s">
        <v>133</v>
      </c>
      <c r="B106" s="45" t="s">
        <v>125</v>
      </c>
      <c r="C106" s="46">
        <v>365</v>
      </c>
      <c r="D106" s="43"/>
      <c r="E106" s="47">
        <f>C106</f>
        <v>365</v>
      </c>
      <c r="F106" s="46">
        <v>319</v>
      </c>
      <c r="G106" s="43"/>
      <c r="H106" s="47">
        <f>F106</f>
        <v>319</v>
      </c>
      <c r="I106" s="90">
        <f>F106-C106</f>
        <v>-46</v>
      </c>
      <c r="J106" s="91"/>
      <c r="K106" s="90">
        <f>I106</f>
        <v>-46</v>
      </c>
    </row>
    <row r="107" spans="1:11" ht="15.75">
      <c r="A107" s="47" t="s">
        <v>38</v>
      </c>
      <c r="B107" s="40" t="s">
        <v>49</v>
      </c>
      <c r="C107" s="43" t="s">
        <v>13</v>
      </c>
      <c r="D107" s="43" t="s">
        <v>13</v>
      </c>
      <c r="E107" s="47" t="str">
        <f>C107</f>
        <v>  </v>
      </c>
      <c r="F107" s="43" t="s">
        <v>13</v>
      </c>
      <c r="G107" s="43" t="s">
        <v>13</v>
      </c>
      <c r="H107" s="47" t="str">
        <f>F107</f>
        <v>  </v>
      </c>
      <c r="I107" s="41"/>
      <c r="J107" s="43" t="s">
        <v>13</v>
      </c>
      <c r="K107" s="41">
        <f>I107</f>
        <v>0</v>
      </c>
    </row>
    <row r="108" spans="1:11" ht="78.75">
      <c r="A108" s="49" t="s">
        <v>134</v>
      </c>
      <c r="B108" s="45" t="s">
        <v>128</v>
      </c>
      <c r="C108" s="48">
        <v>313.7</v>
      </c>
      <c r="D108" s="43"/>
      <c r="E108" s="50">
        <f>C108</f>
        <v>313.7</v>
      </c>
      <c r="F108" s="48">
        <v>395.01</v>
      </c>
      <c r="G108" s="43"/>
      <c r="H108" s="50">
        <f>F108</f>
        <v>395.01</v>
      </c>
      <c r="I108" s="41">
        <f>F108-C108</f>
        <v>81.31</v>
      </c>
      <c r="J108" s="43"/>
      <c r="K108" s="41">
        <f>I108</f>
        <v>81.31</v>
      </c>
    </row>
    <row r="109" spans="1:11" ht="15.75">
      <c r="A109" s="47" t="s">
        <v>50</v>
      </c>
      <c r="B109" s="40" t="s">
        <v>51</v>
      </c>
      <c r="C109" s="43" t="s">
        <v>13</v>
      </c>
      <c r="D109" s="43" t="s">
        <v>13</v>
      </c>
      <c r="E109" s="47" t="str">
        <f>C109</f>
        <v>  </v>
      </c>
      <c r="F109" s="43" t="s">
        <v>13</v>
      </c>
      <c r="G109" s="43" t="s">
        <v>13</v>
      </c>
      <c r="H109" s="47" t="str">
        <f>F109</f>
        <v>  </v>
      </c>
      <c r="I109" s="41"/>
      <c r="J109" s="43" t="s">
        <v>13</v>
      </c>
      <c r="K109" s="41"/>
    </row>
    <row r="110" spans="1:11" ht="63" customHeight="1">
      <c r="A110" s="49" t="s">
        <v>135</v>
      </c>
      <c r="B110" s="40" t="s">
        <v>131</v>
      </c>
      <c r="C110" s="47">
        <v>100</v>
      </c>
      <c r="D110" s="43"/>
      <c r="E110" s="47">
        <f>C110</f>
        <v>100</v>
      </c>
      <c r="F110" s="47">
        <v>100</v>
      </c>
      <c r="G110" s="43"/>
      <c r="H110" s="47">
        <f>F110</f>
        <v>100</v>
      </c>
      <c r="I110" s="41">
        <f>F110-C110</f>
        <v>0</v>
      </c>
      <c r="J110" s="43"/>
      <c r="K110" s="41">
        <f>I110</f>
        <v>0</v>
      </c>
    </row>
    <row r="111" spans="1:11" ht="30" customHeight="1">
      <c r="A111" s="168" t="s">
        <v>156</v>
      </c>
      <c r="B111" s="169"/>
      <c r="C111" s="169"/>
      <c r="D111" s="169"/>
      <c r="E111" s="169"/>
      <c r="F111" s="169"/>
      <c r="G111" s="169"/>
      <c r="H111" s="169"/>
      <c r="I111" s="169"/>
      <c r="J111" s="169"/>
      <c r="K111" s="170"/>
    </row>
    <row r="112" spans="1:11" ht="68.25" customHeight="1">
      <c r="A112" s="23">
        <v>2</v>
      </c>
      <c r="B112" s="6" t="s">
        <v>122</v>
      </c>
      <c r="C112" s="88">
        <v>104.43389</v>
      </c>
      <c r="D112" s="52" t="s">
        <v>13</v>
      </c>
      <c r="E112" s="88">
        <f>C112</f>
        <v>104.43389</v>
      </c>
      <c r="F112" s="88">
        <f>F65</f>
        <v>142.20041</v>
      </c>
      <c r="G112" s="52" t="s">
        <v>13</v>
      </c>
      <c r="H112" s="88">
        <f>F112</f>
        <v>142.20041</v>
      </c>
      <c r="I112" s="89">
        <f>F112-C112</f>
        <v>37.76652</v>
      </c>
      <c r="J112" s="89" t="s">
        <v>13</v>
      </c>
      <c r="K112" s="89">
        <f>I112</f>
        <v>37.76652</v>
      </c>
    </row>
    <row r="113" spans="1:11" ht="33" customHeight="1">
      <c r="A113" s="182" t="s">
        <v>157</v>
      </c>
      <c r="B113" s="183"/>
      <c r="C113" s="183"/>
      <c r="D113" s="183"/>
      <c r="E113" s="183"/>
      <c r="F113" s="183"/>
      <c r="G113" s="183"/>
      <c r="H113" s="183"/>
      <c r="I113" s="183"/>
      <c r="J113" s="183"/>
      <c r="K113" s="184"/>
    </row>
    <row r="114" spans="1:11" ht="15.75">
      <c r="A114" s="43" t="s">
        <v>12</v>
      </c>
      <c r="B114" s="40" t="s">
        <v>45</v>
      </c>
      <c r="C114" s="51" t="s">
        <v>13</v>
      </c>
      <c r="D114" s="43" t="s">
        <v>13</v>
      </c>
      <c r="E114" s="43" t="s">
        <v>13</v>
      </c>
      <c r="F114" s="43" t="s">
        <v>13</v>
      </c>
      <c r="G114" s="43" t="s">
        <v>13</v>
      </c>
      <c r="H114" s="43" t="s">
        <v>13</v>
      </c>
      <c r="I114" s="43" t="s">
        <v>13</v>
      </c>
      <c r="J114" s="43" t="s">
        <v>13</v>
      </c>
      <c r="K114" s="43" t="s">
        <v>13</v>
      </c>
    </row>
    <row r="115" spans="1:11" ht="78.75">
      <c r="A115" s="49" t="s">
        <v>106</v>
      </c>
      <c r="B115" s="42" t="s">
        <v>124</v>
      </c>
      <c r="C115" s="64">
        <v>104.43389</v>
      </c>
      <c r="D115" s="65"/>
      <c r="E115" s="62">
        <f>C115</f>
        <v>104.43389</v>
      </c>
      <c r="F115" s="62">
        <f>F112</f>
        <v>142.20041</v>
      </c>
      <c r="G115" s="62"/>
      <c r="H115" s="62">
        <f>F115</f>
        <v>142.20041</v>
      </c>
      <c r="I115" s="62">
        <f>F115-C115</f>
        <v>37.76652</v>
      </c>
      <c r="J115" s="62"/>
      <c r="K115" s="62">
        <f>I115</f>
        <v>37.76652</v>
      </c>
    </row>
    <row r="116" spans="1:11" ht="15.75" hidden="1">
      <c r="A116" s="47" t="s">
        <v>13</v>
      </c>
      <c r="B116" s="40" t="s">
        <v>18</v>
      </c>
      <c r="C116" s="44" t="s">
        <v>13</v>
      </c>
      <c r="D116" s="43" t="s">
        <v>13</v>
      </c>
      <c r="E116" s="43" t="s">
        <v>13</v>
      </c>
      <c r="F116" s="43" t="s">
        <v>13</v>
      </c>
      <c r="G116" s="43" t="s">
        <v>13</v>
      </c>
      <c r="H116" s="43" t="s">
        <v>13</v>
      </c>
      <c r="I116" s="41"/>
      <c r="J116" s="43" t="s">
        <v>13</v>
      </c>
      <c r="K116" s="41"/>
    </row>
    <row r="117" spans="1:11" ht="15.75">
      <c r="A117" s="47" t="s">
        <v>27</v>
      </c>
      <c r="B117" s="40" t="s">
        <v>48</v>
      </c>
      <c r="C117" s="43" t="s">
        <v>13</v>
      </c>
      <c r="D117" s="43" t="s">
        <v>13</v>
      </c>
      <c r="E117" s="43" t="s">
        <v>13</v>
      </c>
      <c r="F117" s="43" t="s">
        <v>13</v>
      </c>
      <c r="G117" s="43" t="s">
        <v>13</v>
      </c>
      <c r="H117" s="43" t="s">
        <v>13</v>
      </c>
      <c r="I117" s="41"/>
      <c r="J117" s="43" t="s">
        <v>13</v>
      </c>
      <c r="K117" s="41"/>
    </row>
    <row r="118" spans="1:11" ht="78" customHeight="1">
      <c r="A118" s="49" t="s">
        <v>133</v>
      </c>
      <c r="B118" s="45" t="s">
        <v>126</v>
      </c>
      <c r="C118" s="46">
        <v>63</v>
      </c>
      <c r="D118" s="43"/>
      <c r="E118" s="47">
        <f>C118</f>
        <v>63</v>
      </c>
      <c r="F118" s="46">
        <v>66</v>
      </c>
      <c r="G118" s="43"/>
      <c r="H118" s="47">
        <f>F118</f>
        <v>66</v>
      </c>
      <c r="I118" s="90">
        <f>F118-C118</f>
        <v>3</v>
      </c>
      <c r="J118" s="91"/>
      <c r="K118" s="90">
        <f>I118</f>
        <v>3</v>
      </c>
    </row>
    <row r="119" spans="1:11" ht="15.75">
      <c r="A119" s="47" t="s">
        <v>38</v>
      </c>
      <c r="B119" s="40" t="s">
        <v>49</v>
      </c>
      <c r="C119" s="43" t="s">
        <v>13</v>
      </c>
      <c r="D119" s="43" t="s">
        <v>13</v>
      </c>
      <c r="E119" s="47" t="str">
        <f>C119</f>
        <v>  </v>
      </c>
      <c r="F119" s="43" t="s">
        <v>13</v>
      </c>
      <c r="G119" s="43" t="s">
        <v>13</v>
      </c>
      <c r="H119" s="47" t="str">
        <f>F119</f>
        <v>  </v>
      </c>
      <c r="I119" s="41"/>
      <c r="J119" s="43" t="s">
        <v>13</v>
      </c>
      <c r="K119" s="41">
        <f>I119</f>
        <v>0</v>
      </c>
    </row>
    <row r="120" spans="1:11" ht="78.75">
      <c r="A120" s="49" t="s">
        <v>134</v>
      </c>
      <c r="B120" s="45" t="s">
        <v>129</v>
      </c>
      <c r="C120" s="48">
        <v>138.14</v>
      </c>
      <c r="D120" s="43"/>
      <c r="E120" s="50">
        <f>C120</f>
        <v>138.14</v>
      </c>
      <c r="F120" s="48">
        <v>179.55</v>
      </c>
      <c r="G120" s="43"/>
      <c r="H120" s="50">
        <f>F120</f>
        <v>179.55</v>
      </c>
      <c r="I120" s="41">
        <f>F120-C120</f>
        <v>41.410000000000025</v>
      </c>
      <c r="J120" s="43"/>
      <c r="K120" s="41">
        <f>I120</f>
        <v>41.410000000000025</v>
      </c>
    </row>
    <row r="121" spans="1:11" ht="15.75">
      <c r="A121" s="47" t="s">
        <v>50</v>
      </c>
      <c r="B121" s="40" t="s">
        <v>51</v>
      </c>
      <c r="C121" s="43" t="s">
        <v>13</v>
      </c>
      <c r="D121" s="43" t="s">
        <v>13</v>
      </c>
      <c r="E121" s="47" t="str">
        <f>C121</f>
        <v>  </v>
      </c>
      <c r="F121" s="43" t="s">
        <v>13</v>
      </c>
      <c r="G121" s="43" t="s">
        <v>13</v>
      </c>
      <c r="H121" s="47" t="str">
        <f>F121</f>
        <v>  </v>
      </c>
      <c r="I121" s="41"/>
      <c r="J121" s="43" t="s">
        <v>13</v>
      </c>
      <c r="K121" s="41"/>
    </row>
    <row r="122" spans="1:11" ht="63" customHeight="1">
      <c r="A122" s="49" t="s">
        <v>135</v>
      </c>
      <c r="B122" s="40" t="s">
        <v>132</v>
      </c>
      <c r="C122" s="47">
        <v>100</v>
      </c>
      <c r="D122" s="43"/>
      <c r="E122" s="47">
        <f>C122</f>
        <v>100</v>
      </c>
      <c r="F122" s="47">
        <v>100</v>
      </c>
      <c r="G122" s="43"/>
      <c r="H122" s="47">
        <f>F122</f>
        <v>100</v>
      </c>
      <c r="I122" s="41">
        <f>((F122/C122)*100)-100</f>
        <v>0</v>
      </c>
      <c r="J122" s="43"/>
      <c r="K122" s="41">
        <f>I122</f>
        <v>0</v>
      </c>
    </row>
    <row r="123" spans="1:11" ht="30" customHeight="1">
      <c r="A123" s="129" t="s">
        <v>154</v>
      </c>
      <c r="B123" s="130"/>
      <c r="C123" s="130"/>
      <c r="D123" s="130"/>
      <c r="E123" s="130"/>
      <c r="F123" s="130"/>
      <c r="G123" s="130"/>
      <c r="H123" s="130"/>
      <c r="I123" s="130"/>
      <c r="J123" s="130"/>
      <c r="K123" s="131"/>
    </row>
    <row r="124" spans="1:11" ht="19.5" customHeight="1">
      <c r="A124" s="107" t="s">
        <v>59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</row>
    <row r="125" ht="15.75">
      <c r="A125" s="3"/>
    </row>
    <row r="126" spans="1:8" ht="94.5">
      <c r="A126" s="12" t="s">
        <v>60</v>
      </c>
      <c r="B126" s="5" t="s">
        <v>61</v>
      </c>
      <c r="C126" s="5" t="s">
        <v>62</v>
      </c>
      <c r="D126" s="5" t="s">
        <v>63</v>
      </c>
      <c r="E126" s="5" t="s">
        <v>64</v>
      </c>
      <c r="F126" s="5" t="s">
        <v>65</v>
      </c>
      <c r="G126" s="5" t="s">
        <v>66</v>
      </c>
      <c r="H126" s="5" t="s">
        <v>67</v>
      </c>
    </row>
    <row r="127" spans="1:8" ht="15.75">
      <c r="A127" s="5">
        <v>1</v>
      </c>
      <c r="B127" s="5">
        <v>2</v>
      </c>
      <c r="C127" s="5">
        <v>3</v>
      </c>
      <c r="D127" s="5">
        <v>4</v>
      </c>
      <c r="E127" s="5">
        <v>5</v>
      </c>
      <c r="F127" s="5" t="s">
        <v>68</v>
      </c>
      <c r="G127" s="5">
        <v>7</v>
      </c>
      <c r="H127" s="5" t="s">
        <v>69</v>
      </c>
    </row>
    <row r="128" spans="1:8" ht="15.75">
      <c r="A128" s="105" t="s">
        <v>70</v>
      </c>
      <c r="B128" s="15" t="s">
        <v>71</v>
      </c>
      <c r="C128" s="105" t="s">
        <v>72</v>
      </c>
      <c r="D128" s="157"/>
      <c r="E128" s="157"/>
      <c r="F128" s="157"/>
      <c r="G128" s="105" t="s">
        <v>72</v>
      </c>
      <c r="H128" s="105" t="s">
        <v>72</v>
      </c>
    </row>
    <row r="129" spans="1:8" ht="15.75">
      <c r="A129" s="106"/>
      <c r="B129" s="16" t="s">
        <v>73</v>
      </c>
      <c r="C129" s="106"/>
      <c r="D129" s="158"/>
      <c r="E129" s="158"/>
      <c r="F129" s="158"/>
      <c r="G129" s="106"/>
      <c r="H129" s="106"/>
    </row>
    <row r="130" spans="1:8" ht="31.5">
      <c r="A130" s="5"/>
      <c r="B130" s="6" t="s">
        <v>74</v>
      </c>
      <c r="C130" s="5" t="s">
        <v>72</v>
      </c>
      <c r="D130" s="6"/>
      <c r="E130" s="6"/>
      <c r="F130" s="6"/>
      <c r="G130" s="5" t="s">
        <v>72</v>
      </c>
      <c r="H130" s="5" t="s">
        <v>72</v>
      </c>
    </row>
    <row r="131" spans="1:8" ht="63">
      <c r="A131" s="5"/>
      <c r="B131" s="6" t="s">
        <v>75</v>
      </c>
      <c r="C131" s="5" t="s">
        <v>72</v>
      </c>
      <c r="D131" s="6"/>
      <c r="E131" s="6"/>
      <c r="F131" s="6"/>
      <c r="G131" s="5" t="s">
        <v>72</v>
      </c>
      <c r="H131" s="5" t="s">
        <v>72</v>
      </c>
    </row>
    <row r="132" spans="1:8" ht="27.75" customHeight="1">
      <c r="A132" s="5"/>
      <c r="B132" s="6" t="s">
        <v>76</v>
      </c>
      <c r="C132" s="5" t="s">
        <v>72</v>
      </c>
      <c r="D132" s="6"/>
      <c r="E132" s="6"/>
      <c r="F132" s="6"/>
      <c r="G132" s="5" t="s">
        <v>72</v>
      </c>
      <c r="H132" s="5" t="s">
        <v>72</v>
      </c>
    </row>
    <row r="133" spans="1:8" ht="15.75">
      <c r="A133" s="5"/>
      <c r="B133" s="6" t="s">
        <v>77</v>
      </c>
      <c r="C133" s="5" t="s">
        <v>72</v>
      </c>
      <c r="D133" s="6"/>
      <c r="E133" s="6"/>
      <c r="F133" s="6"/>
      <c r="G133" s="5" t="s">
        <v>72</v>
      </c>
      <c r="H133" s="5" t="s">
        <v>72</v>
      </c>
    </row>
    <row r="134" spans="1:8" ht="15.75" customHeight="1">
      <c r="A134" s="154" t="s">
        <v>78</v>
      </c>
      <c r="B134" s="155"/>
      <c r="C134" s="155"/>
      <c r="D134" s="155"/>
      <c r="E134" s="155"/>
      <c r="F134" s="155"/>
      <c r="G134" s="155"/>
      <c r="H134" s="156"/>
    </row>
    <row r="135" spans="1:8" ht="15.75">
      <c r="A135" s="105" t="s">
        <v>79</v>
      </c>
      <c r="B135" s="15" t="s">
        <v>80</v>
      </c>
      <c r="C135" s="105" t="s">
        <v>72</v>
      </c>
      <c r="D135" s="157"/>
      <c r="E135" s="157"/>
      <c r="F135" s="157"/>
      <c r="G135" s="105" t="s">
        <v>72</v>
      </c>
      <c r="H135" s="105" t="s">
        <v>72</v>
      </c>
    </row>
    <row r="136" spans="1:8" ht="15.75">
      <c r="A136" s="106"/>
      <c r="B136" s="16" t="s">
        <v>73</v>
      </c>
      <c r="C136" s="106"/>
      <c r="D136" s="158"/>
      <c r="E136" s="158"/>
      <c r="F136" s="158"/>
      <c r="G136" s="106"/>
      <c r="H136" s="106"/>
    </row>
    <row r="137" spans="1:8" ht="15.75" customHeight="1">
      <c r="A137" s="154" t="s">
        <v>81</v>
      </c>
      <c r="B137" s="155"/>
      <c r="C137" s="155"/>
      <c r="D137" s="155"/>
      <c r="E137" s="155"/>
      <c r="F137" s="155"/>
      <c r="G137" s="155"/>
      <c r="H137" s="156"/>
    </row>
    <row r="138" spans="1:8" ht="15.75" customHeight="1">
      <c r="A138" s="154" t="s">
        <v>82</v>
      </c>
      <c r="B138" s="155"/>
      <c r="C138" s="155"/>
      <c r="D138" s="155"/>
      <c r="E138" s="155"/>
      <c r="F138" s="155"/>
      <c r="G138" s="155"/>
      <c r="H138" s="156"/>
    </row>
    <row r="139" spans="1:8" ht="52.5" customHeight="1">
      <c r="A139" s="72" t="s">
        <v>99</v>
      </c>
      <c r="B139" s="17" t="s">
        <v>83</v>
      </c>
      <c r="C139" s="6"/>
      <c r="D139" s="6"/>
      <c r="E139" s="6"/>
      <c r="F139" s="6"/>
      <c r="G139" s="6"/>
      <c r="H139" s="6"/>
    </row>
    <row r="140" spans="1:8" ht="30.75" customHeight="1">
      <c r="A140" s="5"/>
      <c r="B140" s="18" t="s">
        <v>84</v>
      </c>
      <c r="C140" s="6"/>
      <c r="D140" s="6"/>
      <c r="E140" s="6"/>
      <c r="F140" s="6"/>
      <c r="G140" s="6"/>
      <c r="H140" s="6"/>
    </row>
    <row r="141" spans="1:8" ht="15.75" customHeight="1">
      <c r="A141" s="154" t="s">
        <v>85</v>
      </c>
      <c r="B141" s="155"/>
      <c r="C141" s="155"/>
      <c r="D141" s="155"/>
      <c r="E141" s="155"/>
      <c r="F141" s="155"/>
      <c r="G141" s="155"/>
      <c r="H141" s="156"/>
    </row>
    <row r="142" spans="1:8" ht="31.5">
      <c r="A142" s="5"/>
      <c r="B142" s="6" t="s">
        <v>86</v>
      </c>
      <c r="C142" s="6"/>
      <c r="D142" s="6"/>
      <c r="E142" s="6"/>
      <c r="F142" s="6"/>
      <c r="G142" s="6"/>
      <c r="H142" s="6"/>
    </row>
    <row r="143" spans="1:8" ht="31.5">
      <c r="A143" s="5"/>
      <c r="B143" s="6" t="s">
        <v>87</v>
      </c>
      <c r="C143" s="6"/>
      <c r="D143" s="6"/>
      <c r="E143" s="6"/>
      <c r="F143" s="6"/>
      <c r="G143" s="6"/>
      <c r="H143" s="6"/>
    </row>
    <row r="144" spans="1:8" ht="15.75">
      <c r="A144" s="5"/>
      <c r="B144" s="6" t="s">
        <v>88</v>
      </c>
      <c r="C144" s="6"/>
      <c r="D144" s="6"/>
      <c r="E144" s="6"/>
      <c r="F144" s="6"/>
      <c r="G144" s="6"/>
      <c r="H144" s="6"/>
    </row>
    <row r="145" spans="1:8" ht="31.5">
      <c r="A145" s="5"/>
      <c r="B145" s="18" t="s">
        <v>89</v>
      </c>
      <c r="C145" s="6"/>
      <c r="D145" s="6"/>
      <c r="E145" s="6"/>
      <c r="F145" s="6"/>
      <c r="G145" s="6"/>
      <c r="H145" s="6"/>
    </row>
    <row r="146" spans="1:8" ht="15.75" customHeight="1">
      <c r="A146" s="154" t="s">
        <v>90</v>
      </c>
      <c r="B146" s="155"/>
      <c r="C146" s="155"/>
      <c r="D146" s="155"/>
      <c r="E146" s="155"/>
      <c r="F146" s="155"/>
      <c r="G146" s="155"/>
      <c r="H146" s="156"/>
    </row>
    <row r="147" spans="1:8" ht="31.5">
      <c r="A147" s="5"/>
      <c r="B147" s="6" t="s">
        <v>86</v>
      </c>
      <c r="C147" s="6"/>
      <c r="D147" s="6"/>
      <c r="E147" s="6"/>
      <c r="F147" s="6"/>
      <c r="G147" s="6"/>
      <c r="H147" s="6"/>
    </row>
    <row r="148" spans="1:8" ht="31.5">
      <c r="A148" s="5"/>
      <c r="B148" s="6" t="s">
        <v>87</v>
      </c>
      <c r="C148" s="6"/>
      <c r="D148" s="6"/>
      <c r="E148" s="6"/>
      <c r="F148" s="6"/>
      <c r="G148" s="6"/>
      <c r="H148" s="6"/>
    </row>
    <row r="149" spans="1:8" ht="15.75">
      <c r="A149" s="5"/>
      <c r="B149" s="6" t="s">
        <v>88</v>
      </c>
      <c r="C149" s="6"/>
      <c r="D149" s="6"/>
      <c r="E149" s="6"/>
      <c r="F149" s="6"/>
      <c r="G149" s="6"/>
      <c r="H149" s="6"/>
    </row>
    <row r="150" spans="1:8" ht="47.25">
      <c r="A150" s="72" t="s">
        <v>127</v>
      </c>
      <c r="B150" s="17" t="s">
        <v>91</v>
      </c>
      <c r="C150" s="5" t="s">
        <v>72</v>
      </c>
      <c r="D150" s="5"/>
      <c r="E150" s="5"/>
      <c r="F150" s="5"/>
      <c r="G150" s="5" t="s">
        <v>72</v>
      </c>
      <c r="H150" s="5" t="s">
        <v>72</v>
      </c>
    </row>
    <row r="151" ht="15.75">
      <c r="A151" s="3"/>
    </row>
    <row r="152" spans="1:11" ht="23.25" customHeight="1">
      <c r="A152" s="107" t="s">
        <v>92</v>
      </c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</row>
    <row r="153" spans="1:11" ht="20.25" customHeight="1">
      <c r="A153" s="99" t="s">
        <v>111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</row>
    <row r="154" ht="12.75">
      <c r="A154" s="2"/>
    </row>
    <row r="155" spans="1:11" ht="29.25" customHeight="1">
      <c r="A155" s="107" t="s">
        <v>93</v>
      </c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</row>
    <row r="156" spans="1:13" ht="32.25" customHeight="1">
      <c r="A156" s="2"/>
      <c r="C156" s="99" t="s">
        <v>146</v>
      </c>
      <c r="D156" s="99"/>
      <c r="E156" s="99"/>
      <c r="F156" s="99"/>
      <c r="G156" s="99"/>
      <c r="H156" s="99"/>
      <c r="I156" s="99"/>
      <c r="J156" s="99"/>
      <c r="K156" s="99"/>
      <c r="L156" s="32"/>
      <c r="M156" s="32"/>
    </row>
    <row r="157" spans="1:11" ht="23.25" customHeight="1">
      <c r="A157" s="107" t="s">
        <v>94</v>
      </c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</row>
    <row r="158" spans="1:11" ht="31.5" customHeight="1">
      <c r="A158" s="99" t="s">
        <v>112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</row>
    <row r="159" spans="1:11" ht="129" customHeight="1">
      <c r="A159" s="31"/>
      <c r="B159" s="31"/>
      <c r="C159" s="185" t="s">
        <v>152</v>
      </c>
      <c r="D159" s="185"/>
      <c r="E159" s="185"/>
      <c r="F159" s="185"/>
      <c r="G159" s="185"/>
      <c r="H159" s="185"/>
      <c r="I159" s="185"/>
      <c r="J159" s="185"/>
      <c r="K159" s="185"/>
    </row>
    <row r="160" ht="12.75">
      <c r="A160" s="2"/>
    </row>
    <row r="161" spans="1:11" ht="23.25" customHeight="1">
      <c r="A161" s="99" t="s">
        <v>113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</row>
    <row r="162" spans="1:11" ht="29.25" customHeight="1">
      <c r="A162" s="32"/>
      <c r="B162" s="32"/>
      <c r="C162" s="185" t="s">
        <v>153</v>
      </c>
      <c r="D162" s="185"/>
      <c r="E162" s="185"/>
      <c r="F162" s="185"/>
      <c r="G162" s="185"/>
      <c r="H162" s="185"/>
      <c r="I162" s="185"/>
      <c r="J162" s="185"/>
      <c r="K162" s="185"/>
    </row>
    <row r="163" ht="12.75">
      <c r="A163" s="2"/>
    </row>
    <row r="164" spans="1:11" ht="21" customHeight="1">
      <c r="A164" s="99" t="s">
        <v>114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</row>
    <row r="165" spans="1:11" ht="21" customHeight="1">
      <c r="A165" s="31"/>
      <c r="B165" s="31"/>
      <c r="C165" s="99" t="s">
        <v>115</v>
      </c>
      <c r="D165" s="99"/>
      <c r="E165" s="99"/>
      <c r="F165" s="99"/>
      <c r="G165" s="99"/>
      <c r="H165" s="99"/>
      <c r="I165" s="99"/>
      <c r="J165" s="99"/>
      <c r="K165" s="99"/>
    </row>
    <row r="166" spans="1:11" ht="34.5" customHeight="1">
      <c r="A166" s="99" t="s">
        <v>116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</row>
    <row r="167" spans="1:11" ht="21" customHeight="1">
      <c r="A167" s="31"/>
      <c r="B167" s="31"/>
      <c r="C167" s="99" t="s">
        <v>117</v>
      </c>
      <c r="D167" s="99"/>
      <c r="E167" s="99"/>
      <c r="F167" s="99"/>
      <c r="G167" s="99"/>
      <c r="H167" s="99"/>
      <c r="I167" s="99"/>
      <c r="J167" s="99"/>
      <c r="K167" s="99"/>
    </row>
    <row r="168" ht="15.75">
      <c r="A168" s="3"/>
    </row>
    <row r="169" spans="1:10" ht="47.25" customHeight="1">
      <c r="A169" s="107" t="s">
        <v>118</v>
      </c>
      <c r="B169" s="107"/>
      <c r="C169" s="107"/>
      <c r="D169" s="20"/>
      <c r="E169" s="19"/>
      <c r="F169" t="s">
        <v>158</v>
      </c>
      <c r="I169" s="92" t="s">
        <v>147</v>
      </c>
      <c r="J169" s="92"/>
    </row>
    <row r="170" spans="1:6" ht="12.75" customHeight="1">
      <c r="A170" s="20"/>
      <c r="F170" s="21" t="s">
        <v>95</v>
      </c>
    </row>
    <row r="172" spans="1:11" ht="15.75">
      <c r="A172" s="181" t="s">
        <v>96</v>
      </c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5.75">
      <c r="A173" s="181" t="s">
        <v>97</v>
      </c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  <row r="175" spans="1:11" ht="15.75">
      <c r="A175" s="181" t="s">
        <v>98</v>
      </c>
      <c r="B175" s="181"/>
      <c r="C175" s="181"/>
      <c r="D175" s="181"/>
      <c r="E175" s="181"/>
      <c r="F175" s="181"/>
      <c r="G175" s="181"/>
      <c r="H175" s="181"/>
      <c r="I175" s="181"/>
      <c r="J175" s="181"/>
      <c r="K175" s="181"/>
    </row>
    <row r="177" ht="15.75">
      <c r="A177" s="22"/>
    </row>
  </sheetData>
  <sheetProtection/>
  <mergeCells count="151">
    <mergeCell ref="A66:K66"/>
    <mergeCell ref="A82:K82"/>
    <mergeCell ref="A84:K84"/>
    <mergeCell ref="A88:K88"/>
    <mergeCell ref="A175:K175"/>
    <mergeCell ref="A164:K164"/>
    <mergeCell ref="A166:K166"/>
    <mergeCell ref="C167:K167"/>
    <mergeCell ref="A169:C169"/>
    <mergeCell ref="C165:K165"/>
    <mergeCell ref="A113:K113"/>
    <mergeCell ref="A123:K123"/>
    <mergeCell ref="A158:K158"/>
    <mergeCell ref="A161:K161"/>
    <mergeCell ref="A172:K172"/>
    <mergeCell ref="C159:K159"/>
    <mergeCell ref="C162:K162"/>
    <mergeCell ref="A155:K155"/>
    <mergeCell ref="A157:K157"/>
    <mergeCell ref="C156:K156"/>
    <mergeCell ref="A173:K173"/>
    <mergeCell ref="A141:H141"/>
    <mergeCell ref="A146:H146"/>
    <mergeCell ref="A152:K152"/>
    <mergeCell ref="A153:K153"/>
    <mergeCell ref="F135:F136"/>
    <mergeCell ref="G135:G136"/>
    <mergeCell ref="H135:H136"/>
    <mergeCell ref="A137:H137"/>
    <mergeCell ref="A135:A136"/>
    <mergeCell ref="C135:C136"/>
    <mergeCell ref="D135:D136"/>
    <mergeCell ref="E135:E136"/>
    <mergeCell ref="A138:H138"/>
    <mergeCell ref="A134:H134"/>
    <mergeCell ref="A128:A129"/>
    <mergeCell ref="C128:C129"/>
    <mergeCell ref="D128:D129"/>
    <mergeCell ref="E128:E129"/>
    <mergeCell ref="F128:F129"/>
    <mergeCell ref="G128:G129"/>
    <mergeCell ref="H128:H129"/>
    <mergeCell ref="I94:K94"/>
    <mergeCell ref="I95:K95"/>
    <mergeCell ref="A94:A96"/>
    <mergeCell ref="B94:B96"/>
    <mergeCell ref="C94:E95"/>
    <mergeCell ref="A98:K98"/>
    <mergeCell ref="A101:K101"/>
    <mergeCell ref="A111:K111"/>
    <mergeCell ref="A124:K124"/>
    <mergeCell ref="A69:K69"/>
    <mergeCell ref="A68:K68"/>
    <mergeCell ref="A67:K67"/>
    <mergeCell ref="B54:D54"/>
    <mergeCell ref="F94:H95"/>
    <mergeCell ref="A74:K74"/>
    <mergeCell ref="A78:K78"/>
    <mergeCell ref="A56:K56"/>
    <mergeCell ref="A58:K58"/>
    <mergeCell ref="A59:K59"/>
    <mergeCell ref="A60:A61"/>
    <mergeCell ref="B60:B61"/>
    <mergeCell ref="C60:E60"/>
    <mergeCell ref="F60:H60"/>
    <mergeCell ref="A86:K86"/>
    <mergeCell ref="A89:K89"/>
    <mergeCell ref="A90:K90"/>
    <mergeCell ref="A92:K92"/>
    <mergeCell ref="E54:G54"/>
    <mergeCell ref="H54:J54"/>
    <mergeCell ref="I60:K60"/>
    <mergeCell ref="B55:D55"/>
    <mergeCell ref="E55:G55"/>
    <mergeCell ref="H55:J55"/>
    <mergeCell ref="A62:K62"/>
    <mergeCell ref="B53:D53"/>
    <mergeCell ref="E53:G53"/>
    <mergeCell ref="H53:J53"/>
    <mergeCell ref="A51:K51"/>
    <mergeCell ref="B49:D49"/>
    <mergeCell ref="E49:G49"/>
    <mergeCell ref="H49:J49"/>
    <mergeCell ref="B48:D48"/>
    <mergeCell ref="E48:G48"/>
    <mergeCell ref="H48:J48"/>
    <mergeCell ref="B52:D52"/>
    <mergeCell ref="E52:G52"/>
    <mergeCell ref="H52:J52"/>
    <mergeCell ref="B50:D50"/>
    <mergeCell ref="E50:G50"/>
    <mergeCell ref="H50:J50"/>
    <mergeCell ref="B47:D47"/>
    <mergeCell ref="E47:G47"/>
    <mergeCell ref="H47:J47"/>
    <mergeCell ref="B45:D45"/>
    <mergeCell ref="E45:G45"/>
    <mergeCell ref="H45:J45"/>
    <mergeCell ref="B46:D46"/>
    <mergeCell ref="E46:G46"/>
    <mergeCell ref="H46:J46"/>
    <mergeCell ref="A44:K44"/>
    <mergeCell ref="B42:D42"/>
    <mergeCell ref="E42:G42"/>
    <mergeCell ref="H42:J42"/>
    <mergeCell ref="A36:K36"/>
    <mergeCell ref="C31:D31"/>
    <mergeCell ref="B33:C33"/>
    <mergeCell ref="A37:K37"/>
    <mergeCell ref="B43:D43"/>
    <mergeCell ref="E43:G43"/>
    <mergeCell ref="H43:J43"/>
    <mergeCell ref="B39:D39"/>
    <mergeCell ref="E39:G39"/>
    <mergeCell ref="H39:J39"/>
    <mergeCell ref="A32:L32"/>
    <mergeCell ref="C28:D28"/>
    <mergeCell ref="C23:F23"/>
    <mergeCell ref="B41:D41"/>
    <mergeCell ref="E41:G41"/>
    <mergeCell ref="H41:J41"/>
    <mergeCell ref="B40:D40"/>
    <mergeCell ref="E40:G40"/>
    <mergeCell ref="H40:J40"/>
    <mergeCell ref="J23:L23"/>
    <mergeCell ref="A26:L26"/>
    <mergeCell ref="C30:D30"/>
    <mergeCell ref="I169:J169"/>
    <mergeCell ref="A1:K1"/>
    <mergeCell ref="A2:K2"/>
    <mergeCell ref="A4:K4"/>
    <mergeCell ref="A5:K5"/>
    <mergeCell ref="C27:D27"/>
    <mergeCell ref="G23:I23"/>
    <mergeCell ref="A19:K19"/>
    <mergeCell ref="A21:K21"/>
    <mergeCell ref="C24:D24"/>
    <mergeCell ref="C25:D25"/>
    <mergeCell ref="A23:A24"/>
    <mergeCell ref="B23:B24"/>
    <mergeCell ref="D14:K14"/>
    <mergeCell ref="A17:C17"/>
    <mergeCell ref="D17:K17"/>
    <mergeCell ref="A7:K7"/>
    <mergeCell ref="A8:K8"/>
    <mergeCell ref="A9:K9"/>
    <mergeCell ref="A10:K10"/>
    <mergeCell ref="A11:K11"/>
    <mergeCell ref="A12:K12"/>
    <mergeCell ref="A15:K15"/>
    <mergeCell ref="A29:L29"/>
  </mergeCells>
  <printOptions/>
  <pageMargins left="0.8661417322834646" right="0.2362204724409449" top="0.2362204724409449" bottom="0.1968503937007874" header="0.1968503937007874" footer="0.1968503937007874"/>
  <pageSetup fitToHeight="6" fitToWidth="1" horizontalDpi="600" verticalDpi="600" orientation="landscape" paperSize="9" scale="69" r:id="rId1"/>
  <rowBreaks count="5" manualBreakCount="5">
    <brk id="56" max="11" man="1"/>
    <brk id="78" max="11" man="1"/>
    <brk id="101" max="11" man="1"/>
    <brk id="123" max="11" man="1"/>
    <brk id="1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05b302vo</cp:lastModifiedBy>
  <cp:lastPrinted>2021-02-10T07:39:48Z</cp:lastPrinted>
  <dcterms:created xsi:type="dcterms:W3CDTF">2019-03-14T10:21:45Z</dcterms:created>
  <dcterms:modified xsi:type="dcterms:W3CDTF">2022-02-09T10:51:46Z</dcterms:modified>
  <cp:category/>
  <cp:version/>
  <cp:contentType/>
  <cp:contentStatus/>
</cp:coreProperties>
</file>