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- 49 200,00" sheetId="1" r:id="rId1"/>
  </sheets>
  <definedNames>
    <definedName name="_xlnm.Print_Area" localSheetId="0">'Паспорт - 49 200,00'!$A$1:$O$74</definedName>
  </definedNames>
  <calcPr fullCalcOnLoad="1"/>
</workbook>
</file>

<file path=xl/sharedStrings.xml><?xml version="1.0" encoding="utf-8"?>
<sst xmlns="http://schemas.openxmlformats.org/spreadsheetml/2006/main" count="211" uniqueCount="99">
  <si>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</si>
  <si>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</si>
  <si>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</si>
  <si>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</si>
  <si>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</si>
  <si>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</si>
  <si>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</si>
  <si>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</si>
  <si>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</si>
  <si>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</si>
  <si>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</si>
  <si>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</si>
  <si>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</si>
  <si>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</si>
  <si>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</si>
  <si>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</si>
  <si>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</si>
  <si>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</si>
  <si>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</si>
  <si>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</si>
  <si>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0813140</t>
  </si>
  <si>
    <t>3140</t>
  </si>
  <si>
    <t xml:space="preserve">  1040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</si>
  <si>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</si>
  <si>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</si>
  <si>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</si>
  <si>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</si>
  <si>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</si>
  <si>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</si>
  <si>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</si>
  <si>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</si>
  <si>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</si>
  <si>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</si>
  <si>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</si>
  <si>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</si>
  <si>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</si>
  <si>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>Забезпечення оздоровлення та відпочинку дітей, які потребують особливої соціальної уваги та підтримки</t>
  </si>
  <si>
    <t>8. Завдання бюджетної програми</t>
  </si>
  <si>
    <t>Завдання</t>
  </si>
  <si>
    <t>Організація оздоровлення та забезпечення відпочинку дітей, які потребують особливої соціальної уваги та підтримки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</si>
  <si>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</si>
  <si>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</si>
  <si>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</si>
  <si>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</si>
  <si>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</si>
  <si>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</si>
  <si>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</si>
  <si>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</si>
  <si>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</si>
  <si>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</si>
  <si>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Придбання путівок для дітей, які потребують особливих умов для оздоровлення (дітей з особливими фізичними потребами, які  не можуть перебувати у закладах оздоровлення та відпочинку самостійно, потребують індивідуального догляду та створення спеціальних умов) та їх супроводжуючих</t>
  </si>
  <si>
    <t>Придбання путівок в дитячі заклади оздоровлення та відпочинку для дітей, які потребують особливої соціальної уваги та підтримки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</si>
  <si>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</si>
  <si>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</si>
  <si>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</si>
  <si>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</si>
  <si>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</si>
  <si>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</si>
  <si>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</si>
  <si>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</si>
  <si>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</si>
  <si>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фінансових затрат на придбання санаторно-курортних путівок, зокрема для:</t>
  </si>
  <si>
    <t>грн.</t>
  </si>
  <si>
    <t>кошторис</t>
  </si>
  <si>
    <t>дітей з інвалідністю, які не здатні до самообслуговування</t>
  </si>
  <si>
    <t>супроводжуючі дітей з інвалідністю, які не здатні до самообслуговування</t>
  </si>
  <si>
    <t>Обсяг фінансування для придбання путівки в дитячі заклади оздоровлення та відпочинку для дітей, які потребують особливої соціальної уваги та підтримки</t>
  </si>
  <si>
    <t>продукту</t>
  </si>
  <si>
    <t>Кількість осіб, що отримають санаторно-курортні путівки, зокрема для:</t>
  </si>
  <si>
    <t>осіб</t>
  </si>
  <si>
    <t>розрахункові дані</t>
  </si>
  <si>
    <t xml:space="preserve">Кількість дітей, охоплених оздоровленням в санаторно-курортних закладах </t>
  </si>
  <si>
    <t>Кількість людино-днів відпочинку дітей в дитячих таборах</t>
  </si>
  <si>
    <t>людино/день</t>
  </si>
  <si>
    <t xml:space="preserve">Кількість дітей, які потребують особливої соціальної уваги та підтримки, визначені Законом України "Про оздоровлення та відпочинок дітей " та навчаються у загальноосвітніх навчальних закладах  </t>
  </si>
  <si>
    <t>Кількість дітей пільгових категорій, які забезпечені відпочинком</t>
  </si>
  <si>
    <t>ефективності</t>
  </si>
  <si>
    <t>Середня вартість однієї путівки, зокрема для:</t>
  </si>
  <si>
    <t>розрахунок</t>
  </si>
  <si>
    <t>Середні витрати на один людино-день відпочинку дітей пільгових категорій</t>
  </si>
  <si>
    <t>Середня вартість однієї путівки на відпочинок дітей</t>
  </si>
  <si>
    <t>якості</t>
  </si>
  <si>
    <t>Відсоток забезпечення потреби на придбання санаторно-курортних путівок дітям з інвалідністю, які не здатні до самообслуговування та супроводжуючим дітей з інвалідністю, які не здатні до самообслуговування</t>
  </si>
  <si>
    <t>Відсоток забезпечення потреби придбання путівок в дитячі заклади оздоровлення та відпочинку для дітей, які потребують особливої соціальної уваги та підтримки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</si>
  <si>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</si>
  <si>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</si>
  <si>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</si>
  <si>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</si>
  <si>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</si>
  <si>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</si>
  <si>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відсоток</t>
  </si>
  <si>
    <t>Директор департаменту соціальної політики</t>
  </si>
  <si>
    <t>Т.І. Харенко</t>
  </si>
  <si>
    <t xml:space="preserve">Програма соціальної підтримки сімей м. Черкаси на 2021-2025 роки
</t>
  </si>
  <si>
    <t xml:space="preserve">Конституція України;
Закон України "Про основи соціальної захищеності інвалідів в Україні";
Закон України "Про реабілітацію інвалідів в Україні";
Закон України "Про оздоровлення та відпочинок дітей";
Наказ Мінфіну "Про деякі питання запровадження програмно-цільового методу складання  та виконання місцевих бюджетів" від 26.08.2014 № 836;
Наказ Мінсоц політики України "Про затвердження Типового переліку бюджетних програм і результативних показників їх виконання для місцевих  бюджетів у галузі "Соціальний захист та соціальне забезпечення" від 14.05.2018 №688;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Черкаської міської ради від 24.12.2020 № 2-48 "Про бюджет Черкаської міської територіальної громади на 2021 рік (23576000000);                                                                                     Рішення  Черкаської міської ради від 26.01.2021 № 3-42 "Про затвердження програми соціальної підтримки сімей м. Черкаси на 2021-2025 роки.    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</si>
  <si>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5949870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5949870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</si>
  <si>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Є.М. Данченко</t>
  </si>
  <si>
    <t>12.08.2021 р.</t>
  </si>
  <si>
    <t>16.08.2021    № 92/28-5/01-1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</si>
</sst>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B1">
      <selection activeCell="T11" sqref="T1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1" t="s">
        <v>0</v>
      </c>
      <c r="K1" s="21"/>
      <c r="L1" s="2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2" t="s">
        <v>1</v>
      </c>
      <c r="K2" s="22"/>
      <c r="L2" s="22"/>
      <c r="M2" s="1"/>
    </row>
    <row r="3" spans="1:13" ht="13.5" customHeight="1">
      <c r="A3" s="1"/>
      <c r="B3" s="1"/>
      <c r="C3" s="1"/>
      <c r="D3" s="1"/>
      <c r="E3" s="1"/>
      <c r="F3" s="1"/>
      <c r="G3" s="23" t="s">
        <v>2</v>
      </c>
      <c r="H3" s="23"/>
      <c r="I3" s="23"/>
      <c r="J3" s="23"/>
      <c r="K3" s="23"/>
      <c r="L3" s="23"/>
      <c r="M3" s="1"/>
    </row>
    <row r="4" spans="1:13" ht="13.5" customHeight="1">
      <c r="A4" s="1"/>
      <c r="B4" s="1"/>
      <c r="C4" s="1"/>
      <c r="D4" s="1"/>
      <c r="E4" s="1"/>
      <c r="F4" s="1"/>
      <c r="G4" s="24" t="s">
        <v>3</v>
      </c>
      <c r="H4" s="24"/>
      <c r="I4" s="24"/>
      <c r="J4" s="24"/>
      <c r="K4" s="24"/>
      <c r="L4" s="24"/>
      <c r="M4" s="1"/>
    </row>
    <row r="5" spans="1:13" ht="27" customHeight="1">
      <c r="A5" s="1"/>
      <c r="B5" s="1"/>
      <c r="C5" s="1"/>
      <c r="D5" s="1"/>
      <c r="E5" s="1"/>
      <c r="F5" s="1"/>
      <c r="G5" s="25" t="s">
        <v>4</v>
      </c>
      <c r="H5" s="25"/>
      <c r="I5" s="25"/>
      <c r="J5" s="25"/>
      <c r="K5" s="25"/>
      <c r="L5" s="25"/>
      <c r="M5" s="1"/>
    </row>
    <row r="6" spans="1:13" ht="17.25" customHeight="1">
      <c r="A6" s="1"/>
      <c r="B6" s="1"/>
      <c r="C6" s="1"/>
      <c r="D6" s="1"/>
      <c r="E6" s="1"/>
      <c r="F6" s="1"/>
      <c r="G6" s="26" t="s">
        <v>5</v>
      </c>
      <c r="H6" s="26"/>
      <c r="I6" s="26"/>
      <c r="J6" s="26"/>
      <c r="K6" s="26"/>
      <c r="L6" s="26"/>
      <c r="M6" s="1"/>
    </row>
    <row r="7" spans="1:13" ht="19.5" customHeight="1">
      <c r="A7" s="1"/>
      <c r="B7" s="1"/>
      <c r="C7" s="1"/>
      <c r="D7" s="1"/>
      <c r="E7" s="1"/>
      <c r="F7" s="1"/>
      <c r="G7" s="27" t="s">
        <v>6</v>
      </c>
      <c r="H7" s="27"/>
      <c r="I7" s="27"/>
      <c r="J7" s="27"/>
      <c r="K7" s="27"/>
      <c r="L7" s="27"/>
      <c r="M7" s="1"/>
    </row>
    <row r="8" spans="1:13" ht="12.75" customHeight="1">
      <c r="A8" s="1"/>
      <c r="B8" s="1"/>
      <c r="C8" s="1"/>
      <c r="D8" s="1"/>
      <c r="E8" s="1"/>
      <c r="F8" s="1"/>
      <c r="G8" s="26" t="s">
        <v>7</v>
      </c>
      <c r="H8" s="26"/>
      <c r="I8" s="26"/>
      <c r="J8" s="26"/>
      <c r="K8" s="26"/>
      <c r="L8" s="26"/>
      <c r="M8" s="1"/>
    </row>
    <row r="9" spans="1:13" ht="21.75" customHeight="1">
      <c r="A9" s="1"/>
      <c r="B9" s="1"/>
      <c r="C9" s="1"/>
      <c r="D9" s="1"/>
      <c r="E9" s="1"/>
      <c r="F9" s="1"/>
      <c r="G9" s="28" t="s">
        <v>98</v>
      </c>
      <c r="H9" s="28"/>
      <c r="I9" s="28"/>
      <c r="J9" s="28"/>
      <c r="K9" s="28"/>
      <c r="L9" s="28"/>
      <c r="M9" s="1"/>
    </row>
    <row r="10" spans="1:13" ht="25.5" customHeight="1">
      <c r="A10" s="1"/>
      <c r="B10" s="29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"/>
    </row>
    <row r="11" spans="1:13" ht="30.75" customHeight="1">
      <c r="A11" s="1"/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/>
    </row>
    <row r="12" spans="1:13" ht="18" customHeight="1">
      <c r="A12" s="1"/>
      <c r="B12" s="2" t="s">
        <v>10</v>
      </c>
      <c r="C12" s="3" t="s">
        <v>11</v>
      </c>
      <c r="D12" s="28" t="s">
        <v>4</v>
      </c>
      <c r="E12" s="28"/>
      <c r="F12" s="28"/>
      <c r="G12" s="28"/>
      <c r="H12" s="28"/>
      <c r="I12" s="28"/>
      <c r="J12" s="28"/>
      <c r="K12" s="28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1" t="s">
        <v>14</v>
      </c>
      <c r="E13" s="31"/>
      <c r="F13" s="31"/>
      <c r="G13" s="31"/>
      <c r="H13" s="31"/>
      <c r="I13" s="31"/>
      <c r="J13" s="31"/>
      <c r="K13" s="31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28" t="s">
        <v>4</v>
      </c>
      <c r="E14" s="28"/>
      <c r="F14" s="28"/>
      <c r="G14" s="28"/>
      <c r="H14" s="28"/>
      <c r="I14" s="28"/>
      <c r="J14" s="28"/>
      <c r="K14" s="28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1" t="s">
        <v>18</v>
      </c>
      <c r="E15" s="31"/>
      <c r="F15" s="31"/>
      <c r="G15" s="31"/>
      <c r="H15" s="31"/>
      <c r="I15" s="31"/>
      <c r="J15" s="31"/>
      <c r="K15" s="31"/>
      <c r="L15" s="6" t="s">
        <v>15</v>
      </c>
      <c r="M15" s="1"/>
    </row>
    <row r="16" spans="1:13" ht="36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2" t="s">
        <v>23</v>
      </c>
      <c r="G16" s="32"/>
      <c r="H16" s="32"/>
      <c r="I16" s="32"/>
      <c r="J16" s="32"/>
      <c r="K16" s="32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1" t="s">
        <v>27</v>
      </c>
      <c r="G17" s="31"/>
      <c r="H17" s="31"/>
      <c r="I17" s="31"/>
      <c r="J17" s="31"/>
      <c r="K17" s="31"/>
      <c r="L17" s="5" t="s">
        <v>28</v>
      </c>
      <c r="M17" s="1"/>
    </row>
    <row r="18" spans="1:13" ht="39.75" customHeight="1">
      <c r="A18" s="1"/>
      <c r="B18" s="33" t="s">
        <v>95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"/>
    </row>
    <row r="19" spans="1:13" ht="18" customHeight="1">
      <c r="A19" s="1"/>
      <c r="B19" s="34" t="s">
        <v>29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"/>
    </row>
    <row r="20" spans="1:13" ht="135" customHeight="1">
      <c r="A20" s="1"/>
      <c r="B20" s="28" t="s">
        <v>94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"/>
    </row>
    <row r="21" spans="1:13" ht="25.5" customHeight="1">
      <c r="A21" s="1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"/>
    </row>
    <row r="22" spans="1:13" ht="25.5" customHeight="1">
      <c r="A22" s="1"/>
      <c r="B22" s="11" t="s">
        <v>31</v>
      </c>
      <c r="C22" s="36" t="s">
        <v>32</v>
      </c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13.5" customHeight="1">
      <c r="A23" s="1"/>
      <c r="B23" s="11" t="s">
        <v>33</v>
      </c>
      <c r="C23" s="37" t="s">
        <v>34</v>
      </c>
      <c r="D23" s="37"/>
      <c r="E23" s="37"/>
      <c r="F23" s="37"/>
      <c r="G23" s="37"/>
      <c r="H23" s="37"/>
      <c r="I23" s="37"/>
      <c r="J23" s="37"/>
      <c r="K23" s="37"/>
      <c r="L23" s="37"/>
      <c r="M23" s="1"/>
    </row>
    <row r="24" spans="1:13" ht="24.75" customHeight="1">
      <c r="A24" s="1"/>
      <c r="B24" s="35" t="s">
        <v>35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"/>
    </row>
    <row r="25" spans="1:13" ht="21.75" customHeight="1">
      <c r="A25" s="1"/>
      <c r="B25" s="28" t="s">
        <v>36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"/>
    </row>
    <row r="26" spans="1:13" ht="24.75" customHeight="1">
      <c r="A26" s="1"/>
      <c r="B26" s="35" t="s">
        <v>37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"/>
    </row>
    <row r="27" spans="1:13" ht="25.5" customHeight="1">
      <c r="A27" s="1"/>
      <c r="B27" s="11" t="s">
        <v>31</v>
      </c>
      <c r="C27" s="36" t="s">
        <v>38</v>
      </c>
      <c r="D27" s="36"/>
      <c r="E27" s="36"/>
      <c r="F27" s="36"/>
      <c r="G27" s="36"/>
      <c r="H27" s="36"/>
      <c r="I27" s="36"/>
      <c r="J27" s="36"/>
      <c r="K27" s="36"/>
      <c r="L27" s="36"/>
      <c r="M27" s="1"/>
    </row>
    <row r="28" spans="1:13" ht="13.5" customHeight="1">
      <c r="A28" s="1"/>
      <c r="B28" s="11" t="s">
        <v>33</v>
      </c>
      <c r="C28" s="38" t="s">
        <v>39</v>
      </c>
      <c r="D28" s="38"/>
      <c r="E28" s="38"/>
      <c r="F28" s="38"/>
      <c r="G28" s="38"/>
      <c r="H28" s="38"/>
      <c r="I28" s="38"/>
      <c r="J28" s="38"/>
      <c r="K28" s="38"/>
      <c r="L28" s="38"/>
      <c r="M28" s="1"/>
    </row>
    <row r="29" spans="1:13" ht="25.5" customHeight="1">
      <c r="A29" s="1"/>
      <c r="B29" s="35" t="s">
        <v>40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"/>
    </row>
    <row r="30" spans="1:1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31</v>
      </c>
      <c r="C31" s="36" t="s">
        <v>42</v>
      </c>
      <c r="D31" s="36"/>
      <c r="E31" s="36"/>
      <c r="F31" s="36"/>
      <c r="G31" s="36"/>
      <c r="H31" s="36" t="s">
        <v>43</v>
      </c>
      <c r="I31" s="36"/>
      <c r="J31" s="36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33</v>
      </c>
      <c r="C32" s="39" t="s">
        <v>46</v>
      </c>
      <c r="D32" s="39"/>
      <c r="E32" s="39"/>
      <c r="F32" s="39"/>
      <c r="G32" s="39"/>
      <c r="H32" s="39" t="s">
        <v>47</v>
      </c>
      <c r="I32" s="39"/>
      <c r="J32" s="39"/>
      <c r="K32" s="13" t="s">
        <v>48</v>
      </c>
      <c r="L32" s="13" t="s">
        <v>49</v>
      </c>
      <c r="M32" s="1"/>
    </row>
    <row r="33" spans="1:13" ht="36" customHeight="1">
      <c r="A33" s="1"/>
      <c r="B33" s="11" t="s">
        <v>33</v>
      </c>
      <c r="C33" s="37" t="s">
        <v>50</v>
      </c>
      <c r="D33" s="37"/>
      <c r="E33" s="37"/>
      <c r="F33" s="37"/>
      <c r="G33" s="37"/>
      <c r="H33" s="40">
        <v>187470</v>
      </c>
      <c r="I33" s="40"/>
      <c r="J33" s="40"/>
      <c r="K33" s="14">
        <v>0</v>
      </c>
      <c r="L33" s="14">
        <f>H33+K33</f>
        <v>187470</v>
      </c>
      <c r="M33" s="1"/>
    </row>
    <row r="34" spans="1:13" ht="24" customHeight="1">
      <c r="A34" s="1"/>
      <c r="B34" s="11" t="s">
        <v>46</v>
      </c>
      <c r="C34" s="37" t="s">
        <v>51</v>
      </c>
      <c r="D34" s="37"/>
      <c r="E34" s="37"/>
      <c r="F34" s="37"/>
      <c r="G34" s="37"/>
      <c r="H34" s="40">
        <f>5811600-49200</f>
        <v>5762400</v>
      </c>
      <c r="I34" s="40"/>
      <c r="J34" s="40"/>
      <c r="K34" s="14">
        <v>0</v>
      </c>
      <c r="L34" s="14">
        <f>H34+K34</f>
        <v>5762400</v>
      </c>
      <c r="M34" s="1"/>
    </row>
    <row r="35" spans="1:13" ht="13.5" customHeight="1">
      <c r="A35" s="1"/>
      <c r="B35" s="36" t="s">
        <v>45</v>
      </c>
      <c r="C35" s="36"/>
      <c r="D35" s="36"/>
      <c r="E35" s="36"/>
      <c r="F35" s="36"/>
      <c r="G35" s="36"/>
      <c r="H35" s="41">
        <f>H33+H34</f>
        <v>5949870</v>
      </c>
      <c r="I35" s="41"/>
      <c r="J35" s="41"/>
      <c r="K35" s="15">
        <v>0</v>
      </c>
      <c r="L35" s="15">
        <f>H35+K35</f>
        <v>5949870</v>
      </c>
      <c r="M35" s="1"/>
    </row>
    <row r="36" spans="1:13" ht="25.5" customHeight="1">
      <c r="A36" s="1"/>
      <c r="B36" s="35" t="s">
        <v>52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"/>
    </row>
    <row r="37" spans="1:13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41</v>
      </c>
      <c r="M37" s="1"/>
    </row>
    <row r="38" spans="1:13" ht="27" customHeight="1">
      <c r="A38" s="1"/>
      <c r="B38" s="11" t="s">
        <v>31</v>
      </c>
      <c r="C38" s="36" t="s">
        <v>53</v>
      </c>
      <c r="D38" s="36"/>
      <c r="E38" s="36"/>
      <c r="F38" s="36"/>
      <c r="G38" s="36"/>
      <c r="H38" s="36"/>
      <c r="I38" s="36" t="s">
        <v>43</v>
      </c>
      <c r="J38" s="36"/>
      <c r="K38" s="11" t="s">
        <v>44</v>
      </c>
      <c r="L38" s="11" t="s">
        <v>45</v>
      </c>
      <c r="M38" s="1"/>
    </row>
    <row r="39" spans="1:13" ht="13.5" customHeight="1">
      <c r="A39" s="1"/>
      <c r="B39" s="13" t="s">
        <v>33</v>
      </c>
      <c r="C39" s="39" t="s">
        <v>46</v>
      </c>
      <c r="D39" s="39"/>
      <c r="E39" s="39"/>
      <c r="F39" s="39"/>
      <c r="G39" s="39"/>
      <c r="H39" s="39"/>
      <c r="I39" s="39" t="s">
        <v>47</v>
      </c>
      <c r="J39" s="39"/>
      <c r="K39" s="13" t="s">
        <v>48</v>
      </c>
      <c r="L39" s="13" t="s">
        <v>49</v>
      </c>
      <c r="M39" s="1"/>
    </row>
    <row r="40" spans="1:13" ht="15" customHeight="1">
      <c r="A40" s="1"/>
      <c r="B40" s="11" t="s">
        <v>33</v>
      </c>
      <c r="C40" s="42" t="s">
        <v>93</v>
      </c>
      <c r="D40" s="43"/>
      <c r="E40" s="43"/>
      <c r="F40" s="43"/>
      <c r="G40" s="43"/>
      <c r="H40" s="44"/>
      <c r="I40" s="40">
        <f>H35</f>
        <v>5949870</v>
      </c>
      <c r="J40" s="40"/>
      <c r="K40" s="14">
        <v>0</v>
      </c>
      <c r="L40" s="14">
        <f>I40+K40</f>
        <v>5949870</v>
      </c>
      <c r="M40" s="1"/>
    </row>
    <row r="41" spans="1:13" ht="13.5" customHeight="1">
      <c r="A41" s="1"/>
      <c r="B41" s="16" t="s">
        <v>6</v>
      </c>
      <c r="C41" s="36" t="s">
        <v>45</v>
      </c>
      <c r="D41" s="36"/>
      <c r="E41" s="36"/>
      <c r="F41" s="36"/>
      <c r="G41" s="36"/>
      <c r="H41" s="36"/>
      <c r="I41" s="41">
        <f>I40</f>
        <v>5949870</v>
      </c>
      <c r="J41" s="41"/>
      <c r="K41" s="15">
        <v>0</v>
      </c>
      <c r="L41" s="15">
        <f>I41+K41</f>
        <v>5949870</v>
      </c>
      <c r="M41" s="1"/>
    </row>
    <row r="42" spans="1:13" ht="25.5" customHeight="1">
      <c r="A42" s="1"/>
      <c r="B42" s="35" t="s">
        <v>54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"/>
    </row>
    <row r="43" spans="1:13" ht="25.5" customHeight="1">
      <c r="A43" s="1"/>
      <c r="B43" s="11" t="s">
        <v>31</v>
      </c>
      <c r="C43" s="36" t="s">
        <v>55</v>
      </c>
      <c r="D43" s="36"/>
      <c r="E43" s="11" t="s">
        <v>56</v>
      </c>
      <c r="F43" s="36" t="s">
        <v>57</v>
      </c>
      <c r="G43" s="36"/>
      <c r="H43" s="36"/>
      <c r="I43" s="36" t="s">
        <v>43</v>
      </c>
      <c r="J43" s="36"/>
      <c r="K43" s="11" t="s">
        <v>44</v>
      </c>
      <c r="L43" s="11" t="s">
        <v>45</v>
      </c>
      <c r="M43" s="1"/>
    </row>
    <row r="44" spans="1:13" ht="13.5" customHeight="1">
      <c r="A44" s="1"/>
      <c r="B44" s="13" t="s">
        <v>33</v>
      </c>
      <c r="C44" s="39" t="s">
        <v>46</v>
      </c>
      <c r="D44" s="39"/>
      <c r="E44" s="13" t="s">
        <v>47</v>
      </c>
      <c r="F44" s="39" t="s">
        <v>48</v>
      </c>
      <c r="G44" s="39"/>
      <c r="H44" s="39"/>
      <c r="I44" s="39" t="s">
        <v>49</v>
      </c>
      <c r="J44" s="39"/>
      <c r="K44" s="13" t="s">
        <v>58</v>
      </c>
      <c r="L44" s="13" t="s">
        <v>59</v>
      </c>
      <c r="M44" s="1"/>
    </row>
    <row r="45" spans="1:13" ht="13.5" customHeight="1">
      <c r="A45" s="1"/>
      <c r="B45" s="17" t="s">
        <v>33</v>
      </c>
      <c r="C45" s="45" t="s">
        <v>60</v>
      </c>
      <c r="D45" s="45"/>
      <c r="E45" s="18" t="s">
        <v>6</v>
      </c>
      <c r="F45" s="46" t="s">
        <v>6</v>
      </c>
      <c r="G45" s="46"/>
      <c r="H45" s="46"/>
      <c r="I45" s="46" t="s">
        <v>6</v>
      </c>
      <c r="J45" s="46"/>
      <c r="K45" s="18" t="s">
        <v>6</v>
      </c>
      <c r="L45" s="18" t="s">
        <v>6</v>
      </c>
      <c r="M45" s="1"/>
    </row>
    <row r="46" spans="1:13" ht="24" customHeight="1">
      <c r="A46" s="1"/>
      <c r="B46" s="18" t="s">
        <v>6</v>
      </c>
      <c r="C46" s="37" t="s">
        <v>61</v>
      </c>
      <c r="D46" s="37"/>
      <c r="E46" s="11" t="s">
        <v>62</v>
      </c>
      <c r="F46" s="36" t="s">
        <v>63</v>
      </c>
      <c r="G46" s="36"/>
      <c r="H46" s="36"/>
      <c r="I46" s="47">
        <v>187470</v>
      </c>
      <c r="J46" s="47"/>
      <c r="K46" s="19">
        <v>0</v>
      </c>
      <c r="L46" s="19">
        <v>187470</v>
      </c>
      <c r="M46" s="1"/>
    </row>
    <row r="47" spans="1:13" ht="13.5" customHeight="1">
      <c r="A47" s="1"/>
      <c r="B47" s="18" t="s">
        <v>6</v>
      </c>
      <c r="C47" s="37" t="s">
        <v>64</v>
      </c>
      <c r="D47" s="37"/>
      <c r="E47" s="11" t="s">
        <v>62</v>
      </c>
      <c r="F47" s="36" t="s">
        <v>63</v>
      </c>
      <c r="G47" s="36"/>
      <c r="H47" s="36"/>
      <c r="I47" s="47">
        <v>90130</v>
      </c>
      <c r="J47" s="47"/>
      <c r="K47" s="19">
        <v>0</v>
      </c>
      <c r="L47" s="19">
        <v>90130</v>
      </c>
      <c r="M47" s="1"/>
    </row>
    <row r="48" spans="1:13" ht="24" customHeight="1">
      <c r="A48" s="1"/>
      <c r="B48" s="18" t="s">
        <v>6</v>
      </c>
      <c r="C48" s="37" t="s">
        <v>65</v>
      </c>
      <c r="D48" s="37"/>
      <c r="E48" s="11" t="s">
        <v>62</v>
      </c>
      <c r="F48" s="36" t="s">
        <v>63</v>
      </c>
      <c r="G48" s="36"/>
      <c r="H48" s="36"/>
      <c r="I48" s="47">
        <v>97340</v>
      </c>
      <c r="J48" s="47"/>
      <c r="K48" s="19">
        <v>0</v>
      </c>
      <c r="L48" s="19">
        <v>97340</v>
      </c>
      <c r="M48" s="1"/>
    </row>
    <row r="49" spans="1:13" ht="36" customHeight="1">
      <c r="A49" s="1"/>
      <c r="B49" s="18" t="s">
        <v>6</v>
      </c>
      <c r="C49" s="37" t="s">
        <v>66</v>
      </c>
      <c r="D49" s="37"/>
      <c r="E49" s="11" t="s">
        <v>62</v>
      </c>
      <c r="F49" s="36" t="s">
        <v>63</v>
      </c>
      <c r="G49" s="36"/>
      <c r="H49" s="36"/>
      <c r="I49" s="47">
        <f>5811600-49200</f>
        <v>5762400</v>
      </c>
      <c r="J49" s="47"/>
      <c r="K49" s="19">
        <v>0</v>
      </c>
      <c r="L49" s="19">
        <f>5811600-49200</f>
        <v>5762400</v>
      </c>
      <c r="M49" s="1"/>
    </row>
    <row r="50" spans="1:13" ht="13.5" customHeight="1">
      <c r="A50" s="1"/>
      <c r="B50" s="17" t="s">
        <v>46</v>
      </c>
      <c r="C50" s="45" t="s">
        <v>67</v>
      </c>
      <c r="D50" s="45"/>
      <c r="E50" s="18" t="s">
        <v>6</v>
      </c>
      <c r="F50" s="46" t="s">
        <v>6</v>
      </c>
      <c r="G50" s="46"/>
      <c r="H50" s="46"/>
      <c r="I50" s="46" t="s">
        <v>6</v>
      </c>
      <c r="J50" s="46"/>
      <c r="K50" s="18" t="s">
        <v>6</v>
      </c>
      <c r="L50" s="18" t="s">
        <v>6</v>
      </c>
      <c r="M50" s="1"/>
    </row>
    <row r="51" spans="1:13" ht="24" customHeight="1">
      <c r="A51" s="1"/>
      <c r="B51" s="18" t="s">
        <v>6</v>
      </c>
      <c r="C51" s="37" t="s">
        <v>68</v>
      </c>
      <c r="D51" s="37"/>
      <c r="E51" s="11" t="s">
        <v>69</v>
      </c>
      <c r="F51" s="36" t="s">
        <v>70</v>
      </c>
      <c r="G51" s="36"/>
      <c r="H51" s="36"/>
      <c r="I51" s="47">
        <v>20</v>
      </c>
      <c r="J51" s="47"/>
      <c r="K51" s="19">
        <v>0</v>
      </c>
      <c r="L51" s="19">
        <v>20</v>
      </c>
      <c r="M51" s="1"/>
    </row>
    <row r="52" spans="1:13" ht="13.5" customHeight="1">
      <c r="A52" s="1"/>
      <c r="B52" s="18" t="s">
        <v>6</v>
      </c>
      <c r="C52" s="37" t="s">
        <v>64</v>
      </c>
      <c r="D52" s="37"/>
      <c r="E52" s="11" t="s">
        <v>69</v>
      </c>
      <c r="F52" s="36" t="s">
        <v>70</v>
      </c>
      <c r="G52" s="36"/>
      <c r="H52" s="36"/>
      <c r="I52" s="47">
        <v>10</v>
      </c>
      <c r="J52" s="47"/>
      <c r="K52" s="19">
        <v>0</v>
      </c>
      <c r="L52" s="19">
        <v>10</v>
      </c>
      <c r="M52" s="1"/>
    </row>
    <row r="53" spans="1:13" ht="24" customHeight="1">
      <c r="A53" s="1"/>
      <c r="B53" s="18" t="s">
        <v>6</v>
      </c>
      <c r="C53" s="37" t="s">
        <v>65</v>
      </c>
      <c r="D53" s="37"/>
      <c r="E53" s="11" t="s">
        <v>69</v>
      </c>
      <c r="F53" s="36" t="s">
        <v>70</v>
      </c>
      <c r="G53" s="36"/>
      <c r="H53" s="36"/>
      <c r="I53" s="47">
        <v>10</v>
      </c>
      <c r="J53" s="47"/>
      <c r="K53" s="19">
        <v>0</v>
      </c>
      <c r="L53" s="19">
        <v>10</v>
      </c>
      <c r="M53" s="1"/>
    </row>
    <row r="54" spans="1:13" ht="24" customHeight="1">
      <c r="A54" s="1"/>
      <c r="B54" s="18" t="s">
        <v>6</v>
      </c>
      <c r="C54" s="37" t="s">
        <v>71</v>
      </c>
      <c r="D54" s="37"/>
      <c r="E54" s="11" t="s">
        <v>69</v>
      </c>
      <c r="F54" s="36" t="s">
        <v>70</v>
      </c>
      <c r="G54" s="36"/>
      <c r="H54" s="36"/>
      <c r="I54" s="47">
        <v>10</v>
      </c>
      <c r="J54" s="47"/>
      <c r="K54" s="19">
        <v>0</v>
      </c>
      <c r="L54" s="19">
        <v>10</v>
      </c>
      <c r="M54" s="1"/>
    </row>
    <row r="55" spans="1:13" ht="13.5" customHeight="1">
      <c r="A55" s="1"/>
      <c r="B55" s="18" t="s">
        <v>6</v>
      </c>
      <c r="C55" s="37" t="s">
        <v>72</v>
      </c>
      <c r="D55" s="37"/>
      <c r="E55" s="11" t="s">
        <v>73</v>
      </c>
      <c r="F55" s="36" t="s">
        <v>70</v>
      </c>
      <c r="G55" s="36"/>
      <c r="H55" s="36"/>
      <c r="I55" s="47">
        <f>I57*14</f>
        <v>9800</v>
      </c>
      <c r="J55" s="47"/>
      <c r="K55" s="19">
        <v>0</v>
      </c>
      <c r="L55" s="19">
        <f>I55+K55</f>
        <v>9800</v>
      </c>
      <c r="M55" s="1"/>
    </row>
    <row r="56" spans="1:13" ht="47.25" customHeight="1">
      <c r="A56" s="1"/>
      <c r="B56" s="18" t="s">
        <v>6</v>
      </c>
      <c r="C56" s="37" t="s">
        <v>74</v>
      </c>
      <c r="D56" s="37"/>
      <c r="E56" s="11" t="s">
        <v>69</v>
      </c>
      <c r="F56" s="36" t="s">
        <v>70</v>
      </c>
      <c r="G56" s="36"/>
      <c r="H56" s="36"/>
      <c r="I56" s="47">
        <v>8028</v>
      </c>
      <c r="J56" s="47"/>
      <c r="K56" s="19">
        <v>0</v>
      </c>
      <c r="L56" s="19">
        <v>8028</v>
      </c>
      <c r="M56" s="1"/>
    </row>
    <row r="57" spans="1:13" ht="16.5" customHeight="1">
      <c r="A57" s="1"/>
      <c r="B57" s="18" t="s">
        <v>6</v>
      </c>
      <c r="C57" s="37" t="s">
        <v>75</v>
      </c>
      <c r="D57" s="37"/>
      <c r="E57" s="11" t="s">
        <v>69</v>
      </c>
      <c r="F57" s="36" t="s">
        <v>70</v>
      </c>
      <c r="G57" s="36"/>
      <c r="H57" s="36"/>
      <c r="I57" s="47">
        <v>700</v>
      </c>
      <c r="J57" s="47"/>
      <c r="K57" s="19">
        <v>0</v>
      </c>
      <c r="L57" s="19">
        <f>I57+K57</f>
        <v>700</v>
      </c>
      <c r="M57" s="1"/>
    </row>
    <row r="58" spans="1:13" ht="13.5" customHeight="1">
      <c r="A58" s="1"/>
      <c r="B58" s="17" t="s">
        <v>47</v>
      </c>
      <c r="C58" s="45" t="s">
        <v>76</v>
      </c>
      <c r="D58" s="45"/>
      <c r="E58" s="18" t="s">
        <v>6</v>
      </c>
      <c r="F58" s="46" t="s">
        <v>6</v>
      </c>
      <c r="G58" s="46"/>
      <c r="H58" s="46"/>
      <c r="I58" s="46" t="s">
        <v>6</v>
      </c>
      <c r="J58" s="46"/>
      <c r="K58" s="18" t="s">
        <v>6</v>
      </c>
      <c r="L58" s="18" t="s">
        <v>6</v>
      </c>
      <c r="M58" s="1"/>
    </row>
    <row r="59" spans="1:13" ht="13.5" customHeight="1">
      <c r="A59" s="1"/>
      <c r="B59" s="18" t="s">
        <v>6</v>
      </c>
      <c r="C59" s="37" t="s">
        <v>77</v>
      </c>
      <c r="D59" s="37"/>
      <c r="E59" s="11" t="s">
        <v>62</v>
      </c>
      <c r="F59" s="36" t="s">
        <v>78</v>
      </c>
      <c r="G59" s="36"/>
      <c r="H59" s="36"/>
      <c r="I59" s="47">
        <v>9373.5</v>
      </c>
      <c r="J59" s="47"/>
      <c r="K59" s="19">
        <v>0</v>
      </c>
      <c r="L59" s="19">
        <v>9373.5</v>
      </c>
      <c r="M59" s="1"/>
    </row>
    <row r="60" spans="1:13" ht="13.5" customHeight="1">
      <c r="A60" s="1"/>
      <c r="B60" s="18" t="s">
        <v>6</v>
      </c>
      <c r="C60" s="37" t="s">
        <v>64</v>
      </c>
      <c r="D60" s="37"/>
      <c r="E60" s="11" t="s">
        <v>62</v>
      </c>
      <c r="F60" s="36" t="s">
        <v>78</v>
      </c>
      <c r="G60" s="36"/>
      <c r="H60" s="36"/>
      <c r="I60" s="47">
        <v>9013</v>
      </c>
      <c r="J60" s="47"/>
      <c r="K60" s="19">
        <v>0</v>
      </c>
      <c r="L60" s="19">
        <v>9013</v>
      </c>
      <c r="M60" s="1"/>
    </row>
    <row r="61" spans="1:13" ht="24" customHeight="1">
      <c r="A61" s="1"/>
      <c r="B61" s="18" t="s">
        <v>6</v>
      </c>
      <c r="C61" s="37" t="s">
        <v>65</v>
      </c>
      <c r="D61" s="37"/>
      <c r="E61" s="11" t="s">
        <v>62</v>
      </c>
      <c r="F61" s="36" t="s">
        <v>78</v>
      </c>
      <c r="G61" s="36"/>
      <c r="H61" s="36"/>
      <c r="I61" s="47">
        <v>9734</v>
      </c>
      <c r="J61" s="47"/>
      <c r="K61" s="19">
        <v>0</v>
      </c>
      <c r="L61" s="19">
        <v>9734</v>
      </c>
      <c r="M61" s="1"/>
    </row>
    <row r="62" spans="1:13" ht="24" customHeight="1">
      <c r="A62" s="1"/>
      <c r="B62" s="18" t="s">
        <v>6</v>
      </c>
      <c r="C62" s="37" t="s">
        <v>79</v>
      </c>
      <c r="D62" s="37"/>
      <c r="E62" s="11" t="s">
        <v>62</v>
      </c>
      <c r="F62" s="36" t="s">
        <v>78</v>
      </c>
      <c r="G62" s="36"/>
      <c r="H62" s="36"/>
      <c r="I62" s="47">
        <f>I49/I55</f>
        <v>588</v>
      </c>
      <c r="J62" s="47"/>
      <c r="K62" s="19">
        <v>0</v>
      </c>
      <c r="L62" s="19">
        <f>I62+K62</f>
        <v>588</v>
      </c>
      <c r="M62" s="1"/>
    </row>
    <row r="63" spans="1:13" ht="13.5" customHeight="1">
      <c r="A63" s="1"/>
      <c r="B63" s="18" t="s">
        <v>6</v>
      </c>
      <c r="C63" s="37" t="s">
        <v>80</v>
      </c>
      <c r="D63" s="37"/>
      <c r="E63" s="11" t="s">
        <v>62</v>
      </c>
      <c r="F63" s="36" t="s">
        <v>78</v>
      </c>
      <c r="G63" s="36"/>
      <c r="H63" s="36"/>
      <c r="I63" s="47">
        <f>I49/I57</f>
        <v>8232</v>
      </c>
      <c r="J63" s="47"/>
      <c r="K63" s="19">
        <v>0</v>
      </c>
      <c r="L63" s="19">
        <f>I63+K63</f>
        <v>8232</v>
      </c>
      <c r="M63" s="1"/>
    </row>
    <row r="64" spans="1:13" ht="13.5" customHeight="1">
      <c r="A64" s="1"/>
      <c r="B64" s="17" t="s">
        <v>48</v>
      </c>
      <c r="C64" s="45" t="s">
        <v>81</v>
      </c>
      <c r="D64" s="45"/>
      <c r="E64" s="18" t="s">
        <v>6</v>
      </c>
      <c r="F64" s="46" t="s">
        <v>6</v>
      </c>
      <c r="G64" s="46"/>
      <c r="H64" s="46"/>
      <c r="I64" s="46" t="s">
        <v>6</v>
      </c>
      <c r="J64" s="46"/>
      <c r="K64" s="18" t="s">
        <v>6</v>
      </c>
      <c r="L64" s="18" t="s">
        <v>6</v>
      </c>
      <c r="M64" s="1"/>
    </row>
    <row r="65" spans="1:13" ht="47.25" customHeight="1">
      <c r="A65" s="1"/>
      <c r="B65" s="18" t="s">
        <v>6</v>
      </c>
      <c r="C65" s="37" t="s">
        <v>82</v>
      </c>
      <c r="D65" s="37"/>
      <c r="E65" s="11" t="s">
        <v>90</v>
      </c>
      <c r="F65" s="36" t="s">
        <v>78</v>
      </c>
      <c r="G65" s="36"/>
      <c r="H65" s="36"/>
      <c r="I65" s="47">
        <v>100</v>
      </c>
      <c r="J65" s="47"/>
      <c r="K65" s="19">
        <v>0</v>
      </c>
      <c r="L65" s="19">
        <v>100</v>
      </c>
      <c r="M65" s="1"/>
    </row>
    <row r="66" spans="1:13" ht="39" customHeight="1">
      <c r="A66" s="1"/>
      <c r="B66" s="18" t="s">
        <v>6</v>
      </c>
      <c r="C66" s="37" t="s">
        <v>83</v>
      </c>
      <c r="D66" s="37"/>
      <c r="E66" s="11" t="s">
        <v>90</v>
      </c>
      <c r="F66" s="36" t="s">
        <v>78</v>
      </c>
      <c r="G66" s="36"/>
      <c r="H66" s="36"/>
      <c r="I66" s="47">
        <f>I57/I56*100</f>
        <v>8.719481813652218</v>
      </c>
      <c r="J66" s="47"/>
      <c r="K66" s="19">
        <v>0</v>
      </c>
      <c r="L66" s="19">
        <f>I66+K66</f>
        <v>8.719481813652218</v>
      </c>
      <c r="M66" s="1"/>
    </row>
    <row r="67" spans="1:13" ht="22.5" customHeight="1">
      <c r="A67" s="1"/>
      <c r="B67" s="1"/>
      <c r="C67" s="48" t="s">
        <v>91</v>
      </c>
      <c r="D67" s="48"/>
      <c r="E67" s="48"/>
      <c r="F67" s="1"/>
      <c r="G67" s="1"/>
      <c r="H67" s="1"/>
      <c r="I67" s="49" t="s">
        <v>96</v>
      </c>
      <c r="J67" s="49"/>
      <c r="K67" s="49"/>
      <c r="L67" s="1"/>
      <c r="M67" s="1"/>
    </row>
    <row r="68" spans="1:13" ht="12.75" customHeight="1">
      <c r="A68" s="1"/>
      <c r="B68" s="1"/>
      <c r="C68" s="1"/>
      <c r="D68" s="1"/>
      <c r="E68" s="1"/>
      <c r="F68" s="20" t="s">
        <v>84</v>
      </c>
      <c r="G68" s="1"/>
      <c r="H68" s="1"/>
      <c r="I68" s="50" t="s">
        <v>85</v>
      </c>
      <c r="J68" s="50"/>
      <c r="K68" s="50"/>
      <c r="L68" s="1"/>
      <c r="M68" s="1"/>
    </row>
    <row r="69" spans="1:13" ht="13.5" customHeight="1">
      <c r="A69" s="1"/>
      <c r="B69" s="1"/>
      <c r="C69" s="34" t="s">
        <v>86</v>
      </c>
      <c r="D69" s="34"/>
      <c r="E69" s="34"/>
      <c r="F69" s="1"/>
      <c r="G69" s="1"/>
      <c r="H69" s="1"/>
      <c r="I69" s="1"/>
      <c r="J69" s="1"/>
      <c r="K69" s="1"/>
      <c r="L69" s="1"/>
      <c r="M69" s="1"/>
    </row>
    <row r="70" spans="1:13" ht="21.75" customHeight="1">
      <c r="A70" s="1"/>
      <c r="B70" s="1"/>
      <c r="C70" s="28" t="s">
        <v>87</v>
      </c>
      <c r="D70" s="28"/>
      <c r="E70" s="28"/>
      <c r="F70" s="1"/>
      <c r="G70" s="1"/>
      <c r="H70" s="1"/>
      <c r="I70" s="1"/>
      <c r="J70" s="1"/>
      <c r="K70" s="1"/>
      <c r="L70" s="1"/>
      <c r="M70" s="1"/>
    </row>
    <row r="71" spans="1:13" ht="22.5" customHeight="1">
      <c r="A71" s="1"/>
      <c r="B71" s="1"/>
      <c r="C71" s="24" t="s">
        <v>88</v>
      </c>
      <c r="D71" s="24"/>
      <c r="E71" s="24"/>
      <c r="F71" s="1"/>
      <c r="G71" s="1"/>
      <c r="H71" s="1"/>
      <c r="I71" s="52" t="s">
        <v>92</v>
      </c>
      <c r="J71" s="52"/>
      <c r="K71" s="52"/>
      <c r="L71" s="1"/>
      <c r="M71" s="1"/>
    </row>
    <row r="72" spans="1:13" ht="6.75" customHeight="1">
      <c r="A72" s="1"/>
      <c r="B72" s="1"/>
      <c r="C72" s="1"/>
      <c r="D72" s="1"/>
      <c r="E72" s="1"/>
      <c r="F72" s="20" t="s">
        <v>84</v>
      </c>
      <c r="G72" s="1"/>
      <c r="H72" s="1"/>
      <c r="I72" s="50" t="s">
        <v>85</v>
      </c>
      <c r="J72" s="50"/>
      <c r="K72" s="50"/>
      <c r="L72" s="1"/>
      <c r="M72" s="1"/>
    </row>
    <row r="73" spans="1:13" ht="21.75" customHeight="1">
      <c r="A73" s="1"/>
      <c r="B73" s="1"/>
      <c r="C73" s="53" t="s">
        <v>97</v>
      </c>
      <c r="D73" s="53"/>
      <c r="E73" s="53"/>
      <c r="F73" s="1"/>
      <c r="G73" s="1"/>
      <c r="H73" s="1"/>
      <c r="I73" s="1"/>
      <c r="J73" s="1"/>
      <c r="K73" s="1"/>
      <c r="L73" s="1"/>
      <c r="M73" s="1"/>
    </row>
    <row r="74" spans="1:13" ht="13.5" customHeight="1">
      <c r="A74" s="1"/>
      <c r="B74" s="1"/>
      <c r="C74" s="51" t="s">
        <v>89</v>
      </c>
      <c r="D74" s="51"/>
      <c r="E74" s="51"/>
      <c r="F74" s="1"/>
      <c r="G74" s="1"/>
      <c r="H74" s="1"/>
      <c r="I74" s="1"/>
      <c r="J74" s="1"/>
      <c r="K74" s="1"/>
      <c r="L74" s="1"/>
      <c r="M74" s="1"/>
    </row>
  </sheetData>
  <sheetProtection/>
  <mergeCells count="131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B35:G35"/>
    <mergeCell ref="H35:J35"/>
    <mergeCell ref="B36:L36"/>
    <mergeCell ref="C38:H38"/>
    <mergeCell ref="I38:J38"/>
    <mergeCell ref="C39:H39"/>
    <mergeCell ref="I39:J39"/>
    <mergeCell ref="C40:H40"/>
    <mergeCell ref="I40:J40"/>
    <mergeCell ref="C41:H41"/>
    <mergeCell ref="I41:J41"/>
    <mergeCell ref="B42:L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E67"/>
    <mergeCell ref="I67:K67"/>
    <mergeCell ref="I68:K68"/>
    <mergeCell ref="C74:E74"/>
    <mergeCell ref="C69:E69"/>
    <mergeCell ref="C70:E70"/>
    <mergeCell ref="C71:E71"/>
    <mergeCell ref="I71:K71"/>
    <mergeCell ref="I72:K72"/>
    <mergeCell ref="C73:E7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1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Tetyana Grygorivna Kolyada</dc:creator>
  <cp:keywords/>
  <dc:description/>
  <cp:lastModifiedBy>04k408tg</cp:lastModifiedBy>
  <cp:lastPrinted>2021-08-02T06:50:32Z</cp:lastPrinted>
  <dcterms:created xsi:type="dcterms:W3CDTF">2021-01-20T09:31:23Z</dcterms:created>
  <dcterms:modified xsi:type="dcterms:W3CDTF">2021-08-16T05:44:52Z</dcterms:modified>
  <cp:category/>
  <cp:version/>
  <cp:contentType/>
  <cp:contentStatus/>
</cp:coreProperties>
</file>