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7" sheetId="1" r:id="rId1"/>
  </sheets>
  <definedNames/>
  <calcPr fullCalcOnLoad="1"/>
</workbook>
</file>

<file path=xl/sharedStrings.xml><?xml version="1.0" encoding="utf-8"?>
<sst xmlns="http://schemas.openxmlformats.org/spreadsheetml/2006/main" count="317" uniqueCount="131">
  <si>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</si>
  <si>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</si>
  <si>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</si>
  <si>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</si>
  <si>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Департамент соціальної політики Черкаської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</si>
  <si>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</si>
  <si>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</si>
  <si>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</si>
  <si>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</si>
  <si>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</si>
  <si>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</si>
  <si>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0800000</t>
  </si>
  <si>
    <t>37853109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</si>
  <si>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</si>
  <si>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</si>
  <si>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</si>
  <si>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</si>
  <si>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0810000</t>
  </si>
  <si>
    <t>(найменування відповідального виконавця)</t>
  </si>
  <si>
    <t>3.</t>
  </si>
  <si>
    <t>0817330</t>
  </si>
  <si>
    <t>7330</t>
  </si>
  <si>
    <t xml:space="preserve">  0443 </t>
  </si>
  <si>
    <t>Будівництво інших об`єктів комунальної власності</t>
  </si>
  <si>
    <t>23576000000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</si>
  <si>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</si>
  <si>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</si>
  <si>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</si>
  <si>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</si>
  <si>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</si>
  <si>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</si>
  <si>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</si>
  <si>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</si>
  <si>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</si>
  <si>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Забезпечення проведення капітального ремонту приміщень адміністративної будівлі департаменту соціальної політики Черкаської міської ради за адресою: бул. Шевченка, 307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</si>
  <si>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</si>
  <si>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</si>
  <si>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</si>
  <si>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</si>
  <si>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</si>
  <si>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</si>
  <si>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</si>
  <si>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</si>
  <si>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</si>
  <si>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</si>
  <si>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</si>
  <si>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</si>
  <si>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5</t>
  </si>
  <si>
    <t>Проведення капітального ремонту адміністративної будівлі департаменту соціальної політики за адресою бульвар Шевченка, 307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</si>
  <si>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</si>
  <si>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</si>
  <si>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</si>
  <si>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</si>
  <si>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</si>
  <si>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</si>
  <si>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</si>
  <si>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</si>
  <si>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</si>
  <si>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видатків на капітальний ремонт адміністративної будівлі департаменту департаменту соціальної політики за адресою бульвар Шевченка, 307 (у розрізі)</t>
  </si>
  <si>
    <t>грн.</t>
  </si>
  <si>
    <t>кошторис</t>
  </si>
  <si>
    <t>ремонт службових кабінетів 4 поверху в адміністративній будвілі, в т.ч.</t>
  </si>
  <si>
    <t>заміна дверей службових кабінетів 4 поверху в адміністративній будвілі</t>
  </si>
  <si>
    <t>внутрішні оздоблювальні роботи службових кабінетів 4 поверху в адміністративній будівлі</t>
  </si>
  <si>
    <t>заміна електромережі службових кабінетів 4 поверху в адміністративній будвілі</t>
  </si>
  <si>
    <t>Загальна кількість кабнетів, що потребують ремонту</t>
  </si>
  <si>
    <t>од.</t>
  </si>
  <si>
    <t>розрахунок</t>
  </si>
  <si>
    <t xml:space="preserve">Кількість установ (закладів) які потребують проведення робіт з капітального ремонту </t>
  </si>
  <si>
    <t>Кількість дверей, які потребують заміни</t>
  </si>
  <si>
    <t>протяжність електромережі, що потребує заміни</t>
  </si>
  <si>
    <t>п.м.</t>
  </si>
  <si>
    <t>Площа службових кабінетів, які потребують ремонту</t>
  </si>
  <si>
    <t>кв. м.</t>
  </si>
  <si>
    <t>Обсяг видатків на капітальний ремонт приміщень адміністративної будівлі департаменту соціальної політики Черкаської міської ради за адресою: бул. Шевченка, 307 ( цокольне приміщення) (з ПКД)</t>
  </si>
  <si>
    <t>Площа цокольних приміщень , які потребують ремонту</t>
  </si>
  <si>
    <t>Площа туалетів , які потребують ремонту</t>
  </si>
  <si>
    <t>Кількість туаліетів, які потребують ремонту</t>
  </si>
  <si>
    <t>продукту</t>
  </si>
  <si>
    <t xml:space="preserve">Кількість установ (закладів), в яких буде проведено роботи з капітального ремонту </t>
  </si>
  <si>
    <t>Загальна кількість кабінетів, що планується відремонтувати</t>
  </si>
  <si>
    <t>Кількість дверей, яку планується замінити</t>
  </si>
  <si>
    <t>протяжність електромережі, що планується замінити</t>
  </si>
  <si>
    <t>площа службових кабінетів, які будуть відремонтовані</t>
  </si>
  <si>
    <t xml:space="preserve">Площа цокольних приміщень , які будуть відтремонтовані </t>
  </si>
  <si>
    <t xml:space="preserve">Площа туалетів , які будуть відтремонтовані </t>
  </si>
  <si>
    <t xml:space="preserve">Кількість туалетів, які будуть відтремонтовані </t>
  </si>
  <si>
    <t>ефективності</t>
  </si>
  <si>
    <t>середня вартість ремонту одного службового кабінету</t>
  </si>
  <si>
    <t>середня вартість заміни дверей</t>
  </si>
  <si>
    <t>середня вартість заміни 1 п.м. електромережі</t>
  </si>
  <si>
    <t>середня вартість ремонту одного квадратного метру робочих кабінетів</t>
  </si>
  <si>
    <t>середня вартість ремонту одного квадратного метру цокольного поверху</t>
  </si>
  <si>
    <t>середня вартість ремонту одного квадратного метру туалетів</t>
  </si>
  <si>
    <t>якості</t>
  </si>
  <si>
    <t>Питома вага установ (закладів), в яких проведено капітальний ремонт в загальній кількості, що потребують ремонту</t>
  </si>
  <si>
    <t>відс.</t>
  </si>
  <si>
    <t>Питома вага відремонтованих службових кабінетів в загальній кількості, що потребують ремонту</t>
  </si>
  <si>
    <t>Питома вага замінених склопакетів в загальній кількості, що потребують заміни</t>
  </si>
  <si>
    <t>Питома вага замінених дверей в загальній кількості, що потребують заміни</t>
  </si>
  <si>
    <t>Питома вага погоних метрів заміненої електромережі в загальній кількості, що потребували заміни</t>
  </si>
  <si>
    <t>Питома вага відремонтованої площі службових кабінетів в загальній кількості, що потребувала ремонту</t>
  </si>
  <si>
    <t>Питома вага відремонтованої площі цокольного поверху в загальній кількості, що потребувала ремонту</t>
  </si>
  <si>
    <t>Питома вага відремонтованої площі туалетів в загальній кількості, що потребувала ремонту</t>
  </si>
  <si>
    <t>(підпис)</t>
  </si>
  <si>
    <t>(ініціали/ініціал, прізвище)</t>
  </si>
  <si>
    <t>ПОГОДЖЕНО:</t>
  </si>
  <si>
    <t>департамент фінансової політики Черкаської міської ради</t>
  </si>
  <si>
    <t>Директор департаменту фінансової політики</t>
  </si>
  <si>
    <t>М.П.</t>
  </si>
  <si>
    <t>Проведення витрат на авторський та технічний нагляд, проведення експертизи</t>
  </si>
  <si>
    <t>________________ 2021  № _____/28-5/01-1</t>
  </si>
  <si>
    <t>Обсяг видатків на капітальний ремонт приміщень адміністративної будівлі департаменту соціальної політики Черкаської міської ради за адресою: бул. Шевченка, 307 ( санвузли) (з ПКД)</t>
  </si>
  <si>
    <t>Обсяг видатків на капітальний ремонт (утеплення) альтанкидля харчування на території центру реінтеграції бездомних осіб за адресою: вул. Рєпіна, 12/1 (для цілодобового пункту обігріву в осінньо-зимовий період)</t>
  </si>
  <si>
    <t>Обсяг видатків на капітальний ремонт входу та холу  адміністративної будівлі департаменту соціальної політики Черкаської міської ради за адресою: бул. Шевченка, 307 ( санвузли) (з ПКД), в т.ч.:</t>
  </si>
  <si>
    <t>проведення витрат на авторський та технічний нагляд, проведення експертизи</t>
  </si>
  <si>
    <t>__________________2021 р.</t>
  </si>
  <si>
    <t>Директор департаменту соціальної політики</t>
  </si>
  <si>
    <t>Є.М. Данченко</t>
  </si>
  <si>
    <t xml:space="preserve">Т.І. Харенко </t>
  </si>
  <si>
    <t>Кількість документів на авторський і технічний нагляд, проведення експертизи, що необхідно виготовити</t>
  </si>
  <si>
    <t>Кількість документів на авторський і технічний нагляд, проведення експертизи, що буде вигототовлено</t>
  </si>
  <si>
    <t>Середня вартість виготовлення проєктно-кошторисної документації</t>
  </si>
  <si>
    <t>Кількість альтанок, що потребує утеплення</t>
  </si>
  <si>
    <t>Кількість альтанок, що буде утеплено</t>
  </si>
  <si>
    <t>Середня вартість робіт з утеплення альтанки</t>
  </si>
  <si>
    <t>Питома вага виготовленої проєктно-кошторисної документації, в загальній кількості до потреби</t>
  </si>
  <si>
    <t>Питома вага утеплених альтанок до потреби</t>
  </si>
  <si>
    <t>результати обстеження</t>
  </si>
  <si>
    <r>
      <t>4. Обсяг бюджетних призначень/бюджетних асигнувань –28</t>
    </r>
    <r>
      <rPr>
        <u val="single"/>
        <sz val="9"/>
        <color indexed="8"/>
        <rFont val="SansSerif"/>
        <family val="0"/>
      </rPr>
      <t>20482,47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 28</t>
    </r>
    <r>
      <rPr>
        <u val="single"/>
        <sz val="9"/>
        <color indexed="8"/>
        <rFont val="SansSerif"/>
        <family val="0"/>
      </rPr>
      <t>20482,47</t>
    </r>
    <r>
      <rPr>
        <sz val="11"/>
        <color indexed="8"/>
        <rFont val="Times New Roman"/>
        <family val="1"/>
      </rPr>
      <t xml:space="preserve"> гривень .</t>
    </r>
  </si>
  <si>
    <t xml:space="preserve">Конституція України;
Бюджетний кодекс України;
Закони України "Про місцеве самоврядування", 
Рішення Черкаської міської ради від 24.12.2020 № 2-48 "Про бюджет Черкаської міської територіальної громади на 2021 рік (23576000000)" (зі змінами від 09.11.2021 № 13-22).
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</si>
</sst>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horizontal="righ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1" fontId="15" fillId="33" borderId="12" xfId="0" applyNumberFormat="1" applyFont="1" applyFill="1" applyBorder="1" applyAlignment="1" applyProtection="1">
      <alignment horizontal="center" vertical="center" wrapText="1"/>
      <protection/>
    </xf>
    <xf numFmtId="1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4" fontId="5" fillId="33" borderId="13" xfId="0" applyNumberFormat="1" applyFont="1" applyFill="1" applyBorder="1" applyAlignment="1" applyProtection="1">
      <alignment horizontal="center" vertical="center" wrapText="1"/>
      <protection/>
    </xf>
    <xf numFmtId="4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33" borderId="12" xfId="0" applyFont="1" applyFill="1" applyBorder="1" applyAlignment="1" applyProtection="1">
      <alignment horizontal="left" vertical="top" wrapText="1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zoomScalePageLayoutView="0" workbookViewId="0" topLeftCell="B82">
      <selection activeCell="L107" sqref="B1:L10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32.421875" style="0" customWidth="1"/>
    <col min="5" max="5" width="13.28125" style="0" customWidth="1"/>
    <col min="6" max="6" width="12.421875" style="0" customWidth="1"/>
    <col min="7" max="7" width="2.7109375" style="0" customWidth="1"/>
    <col min="8" max="8" width="3.42187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51" t="s">
        <v>0</v>
      </c>
      <c r="K1" s="51"/>
      <c r="L1" s="51"/>
      <c r="M1" s="1"/>
    </row>
    <row r="2" spans="1:13" ht="32.25" customHeight="1">
      <c r="A2" s="1"/>
      <c r="B2" s="1"/>
      <c r="C2" s="1"/>
      <c r="D2" s="1"/>
      <c r="E2" s="1"/>
      <c r="F2" s="1"/>
      <c r="G2" s="1"/>
      <c r="H2" s="1"/>
      <c r="I2" s="1"/>
      <c r="J2" s="52" t="s">
        <v>1</v>
      </c>
      <c r="K2" s="52"/>
      <c r="L2" s="52"/>
      <c r="M2" s="1"/>
    </row>
    <row r="3" spans="1:13" ht="13.5" customHeight="1">
      <c r="A3" s="1"/>
      <c r="B3" s="1"/>
      <c r="C3" s="1"/>
      <c r="D3" s="1"/>
      <c r="E3" s="1"/>
      <c r="F3" s="1"/>
      <c r="G3" s="53" t="s">
        <v>2</v>
      </c>
      <c r="H3" s="53"/>
      <c r="I3" s="53"/>
      <c r="J3" s="53"/>
      <c r="K3" s="53"/>
      <c r="L3" s="53"/>
      <c r="M3" s="1"/>
    </row>
    <row r="4" spans="1:13" ht="13.5" customHeight="1">
      <c r="A4" s="1"/>
      <c r="B4" s="1"/>
      <c r="C4" s="1"/>
      <c r="D4" s="1"/>
      <c r="E4" s="1"/>
      <c r="F4" s="1"/>
      <c r="G4" s="54" t="s">
        <v>3</v>
      </c>
      <c r="H4" s="54"/>
      <c r="I4" s="54"/>
      <c r="J4" s="54"/>
      <c r="K4" s="54"/>
      <c r="L4" s="54"/>
      <c r="M4" s="1"/>
    </row>
    <row r="5" spans="1:13" ht="27" customHeight="1">
      <c r="A5" s="1"/>
      <c r="B5" s="1"/>
      <c r="C5" s="1"/>
      <c r="D5" s="1"/>
      <c r="E5" s="1"/>
      <c r="F5" s="1"/>
      <c r="G5" s="55" t="s">
        <v>4</v>
      </c>
      <c r="H5" s="55"/>
      <c r="I5" s="55"/>
      <c r="J5" s="55"/>
      <c r="K5" s="55"/>
      <c r="L5" s="55"/>
      <c r="M5" s="1"/>
    </row>
    <row r="6" spans="1:13" ht="9.75" customHeight="1">
      <c r="A6" s="1"/>
      <c r="B6" s="1"/>
      <c r="C6" s="1"/>
      <c r="D6" s="1"/>
      <c r="E6" s="1"/>
      <c r="F6" s="1"/>
      <c r="G6" s="56" t="s">
        <v>5</v>
      </c>
      <c r="H6" s="56"/>
      <c r="I6" s="56"/>
      <c r="J6" s="56"/>
      <c r="K6" s="56"/>
      <c r="L6" s="56"/>
      <c r="M6" s="1"/>
    </row>
    <row r="7" spans="1:13" ht="7.5" customHeight="1">
      <c r="A7" s="1"/>
      <c r="B7" s="1"/>
      <c r="C7" s="1"/>
      <c r="D7" s="1"/>
      <c r="E7" s="1"/>
      <c r="F7" s="1"/>
      <c r="G7" s="57" t="s">
        <v>6</v>
      </c>
      <c r="H7" s="57"/>
      <c r="I7" s="57"/>
      <c r="J7" s="57"/>
      <c r="K7" s="57"/>
      <c r="L7" s="57"/>
      <c r="M7" s="1"/>
    </row>
    <row r="8" spans="1:13" ht="9.75" customHeight="1">
      <c r="A8" s="1"/>
      <c r="B8" s="1"/>
      <c r="C8" s="1"/>
      <c r="D8" s="1"/>
      <c r="E8" s="1"/>
      <c r="F8" s="1"/>
      <c r="G8" s="56" t="s">
        <v>7</v>
      </c>
      <c r="H8" s="56"/>
      <c r="I8" s="56"/>
      <c r="J8" s="56"/>
      <c r="K8" s="56"/>
      <c r="L8" s="56"/>
      <c r="M8" s="1"/>
    </row>
    <row r="9" spans="1:13" ht="13.5" customHeight="1">
      <c r="A9" s="1"/>
      <c r="B9" s="1"/>
      <c r="C9" s="1"/>
      <c r="D9" s="1"/>
      <c r="E9" s="1"/>
      <c r="F9" s="1"/>
      <c r="G9" s="58" t="s">
        <v>111</v>
      </c>
      <c r="H9" s="58"/>
      <c r="I9" s="58"/>
      <c r="J9" s="58"/>
      <c r="K9" s="58"/>
      <c r="L9" s="58"/>
      <c r="M9" s="1"/>
    </row>
    <row r="10" spans="1:13" ht="19.5" customHeight="1">
      <c r="A10" s="1"/>
      <c r="B10" s="59" t="s">
        <v>8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"/>
    </row>
    <row r="11" spans="1:13" ht="19.5" customHeight="1">
      <c r="A11" s="1"/>
      <c r="B11" s="60" t="s">
        <v>9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1"/>
    </row>
    <row r="12" spans="1:13" ht="15" customHeight="1">
      <c r="A12" s="1"/>
      <c r="B12" s="2" t="s">
        <v>10</v>
      </c>
      <c r="C12" s="3" t="s">
        <v>11</v>
      </c>
      <c r="D12" s="58" t="s">
        <v>4</v>
      </c>
      <c r="E12" s="58"/>
      <c r="F12" s="58"/>
      <c r="G12" s="58"/>
      <c r="H12" s="58"/>
      <c r="I12" s="58"/>
      <c r="J12" s="58"/>
      <c r="K12" s="58"/>
      <c r="L12" s="4" t="s">
        <v>12</v>
      </c>
      <c r="M12" s="1"/>
    </row>
    <row r="13" spans="1:13" ht="21.75" customHeight="1">
      <c r="A13" s="1"/>
      <c r="B13" s="1"/>
      <c r="C13" s="5" t="s">
        <v>13</v>
      </c>
      <c r="D13" s="61" t="s">
        <v>14</v>
      </c>
      <c r="E13" s="61"/>
      <c r="F13" s="61"/>
      <c r="G13" s="61"/>
      <c r="H13" s="61"/>
      <c r="I13" s="61"/>
      <c r="J13" s="61"/>
      <c r="K13" s="61"/>
      <c r="L13" s="6" t="s">
        <v>15</v>
      </c>
      <c r="M13" s="1"/>
    </row>
    <row r="14" spans="1:13" ht="14.25" customHeight="1">
      <c r="A14" s="1"/>
      <c r="B14" s="2" t="s">
        <v>16</v>
      </c>
      <c r="C14" s="3" t="s">
        <v>17</v>
      </c>
      <c r="D14" s="58" t="s">
        <v>4</v>
      </c>
      <c r="E14" s="58"/>
      <c r="F14" s="58"/>
      <c r="G14" s="58"/>
      <c r="H14" s="58"/>
      <c r="I14" s="58"/>
      <c r="J14" s="58"/>
      <c r="K14" s="58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61" t="s">
        <v>18</v>
      </c>
      <c r="E15" s="61"/>
      <c r="F15" s="61"/>
      <c r="G15" s="61"/>
      <c r="H15" s="61"/>
      <c r="I15" s="61"/>
      <c r="J15" s="61"/>
      <c r="K15" s="61"/>
      <c r="L15" s="6" t="s">
        <v>15</v>
      </c>
      <c r="M15" s="1"/>
    </row>
    <row r="16" spans="1:13" ht="14.25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62" t="s">
        <v>23</v>
      </c>
      <c r="G16" s="62"/>
      <c r="H16" s="62"/>
      <c r="I16" s="62"/>
      <c r="J16" s="62"/>
      <c r="K16" s="62"/>
      <c r="L16" s="9" t="s">
        <v>24</v>
      </c>
      <c r="M16" s="1"/>
    </row>
    <row r="17" spans="1:13" ht="24.75" customHeight="1">
      <c r="A17" s="1"/>
      <c r="B17" s="1"/>
      <c r="C17" s="10" t="s">
        <v>13</v>
      </c>
      <c r="D17" s="10" t="s">
        <v>25</v>
      </c>
      <c r="E17" s="10" t="s">
        <v>26</v>
      </c>
      <c r="F17" s="61" t="s">
        <v>27</v>
      </c>
      <c r="G17" s="61"/>
      <c r="H17" s="61"/>
      <c r="I17" s="61"/>
      <c r="J17" s="61"/>
      <c r="K17" s="61"/>
      <c r="L17" s="5" t="s">
        <v>28</v>
      </c>
      <c r="M17" s="1"/>
    </row>
    <row r="18" spans="1:13" ht="32.25" customHeight="1">
      <c r="A18" s="1"/>
      <c r="B18" s="63" t="s">
        <v>129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1"/>
    </row>
    <row r="19" spans="1:13" ht="18" customHeight="1">
      <c r="A19" s="1"/>
      <c r="B19" s="64" t="s">
        <v>29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1"/>
    </row>
    <row r="20" spans="1:13" ht="51.75" customHeight="1">
      <c r="A20" s="1"/>
      <c r="B20" s="58" t="s">
        <v>130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1"/>
    </row>
    <row r="21" spans="1:13" ht="25.5" customHeight="1">
      <c r="A21" s="1"/>
      <c r="B21" s="65" t="s">
        <v>30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1"/>
    </row>
    <row r="22" spans="1:13" ht="25.5" customHeight="1">
      <c r="A22" s="1"/>
      <c r="B22" s="11" t="s">
        <v>31</v>
      </c>
      <c r="C22" s="66" t="s">
        <v>32</v>
      </c>
      <c r="D22" s="66"/>
      <c r="E22" s="66"/>
      <c r="F22" s="66"/>
      <c r="G22" s="66"/>
      <c r="H22" s="66"/>
      <c r="I22" s="66"/>
      <c r="J22" s="66"/>
      <c r="K22" s="66"/>
      <c r="L22" s="66"/>
      <c r="M22" s="1"/>
    </row>
    <row r="23" spans="1:13" ht="17.25" customHeight="1">
      <c r="A23" s="1"/>
      <c r="B23" s="65" t="s">
        <v>33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1"/>
    </row>
    <row r="24" spans="1:13" ht="11.25" customHeight="1">
      <c r="A24" s="1"/>
      <c r="B24" s="58" t="s">
        <v>34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1"/>
    </row>
    <row r="25" spans="1:13" ht="24.75" customHeight="1">
      <c r="A25" s="1"/>
      <c r="B25" s="65" t="s">
        <v>35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1"/>
    </row>
    <row r="26" spans="1:13" ht="25.5" customHeight="1">
      <c r="A26" s="1"/>
      <c r="B26" s="11" t="s">
        <v>31</v>
      </c>
      <c r="C26" s="66" t="s">
        <v>36</v>
      </c>
      <c r="D26" s="66"/>
      <c r="E26" s="66"/>
      <c r="F26" s="66"/>
      <c r="G26" s="66"/>
      <c r="H26" s="66"/>
      <c r="I26" s="66"/>
      <c r="J26" s="66"/>
      <c r="K26" s="66"/>
      <c r="L26" s="66"/>
      <c r="M26" s="1"/>
    </row>
    <row r="27" spans="1:13" ht="25.5" customHeight="1">
      <c r="A27" s="1"/>
      <c r="B27" s="65" t="s">
        <v>37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1"/>
    </row>
    <row r="28" spans="1:13" ht="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2" t="s">
        <v>38</v>
      </c>
      <c r="M28" s="1"/>
    </row>
    <row r="29" spans="1:13" ht="25.5" customHeight="1">
      <c r="A29" s="1"/>
      <c r="B29" s="11" t="s">
        <v>31</v>
      </c>
      <c r="C29" s="66" t="s">
        <v>39</v>
      </c>
      <c r="D29" s="66"/>
      <c r="E29" s="66"/>
      <c r="F29" s="66"/>
      <c r="G29" s="66"/>
      <c r="H29" s="66" t="s">
        <v>40</v>
      </c>
      <c r="I29" s="66"/>
      <c r="J29" s="66"/>
      <c r="K29" s="11" t="s">
        <v>41</v>
      </c>
      <c r="L29" s="11" t="s">
        <v>42</v>
      </c>
      <c r="M29" s="1"/>
    </row>
    <row r="30" spans="1:13" ht="13.5" customHeight="1">
      <c r="A30" s="1"/>
      <c r="B30" s="13" t="s">
        <v>43</v>
      </c>
      <c r="C30" s="67" t="s">
        <v>44</v>
      </c>
      <c r="D30" s="67"/>
      <c r="E30" s="67"/>
      <c r="F30" s="67"/>
      <c r="G30" s="67"/>
      <c r="H30" s="67" t="s">
        <v>45</v>
      </c>
      <c r="I30" s="67"/>
      <c r="J30" s="67"/>
      <c r="K30" s="13" t="s">
        <v>46</v>
      </c>
      <c r="L30" s="13" t="s">
        <v>47</v>
      </c>
      <c r="M30" s="1"/>
    </row>
    <row r="31" spans="1:13" ht="24" customHeight="1">
      <c r="A31" s="1"/>
      <c r="B31" s="11" t="s">
        <v>43</v>
      </c>
      <c r="C31" s="68" t="s">
        <v>48</v>
      </c>
      <c r="D31" s="68"/>
      <c r="E31" s="68"/>
      <c r="F31" s="68"/>
      <c r="G31" s="68"/>
      <c r="H31" s="69">
        <v>0</v>
      </c>
      <c r="I31" s="69"/>
      <c r="J31" s="69"/>
      <c r="K31" s="19">
        <f>925000+2095482.47-200000</f>
        <v>2820482.4699999997</v>
      </c>
      <c r="L31" s="19">
        <f>K31</f>
        <v>2820482.4699999997</v>
      </c>
      <c r="M31" s="1"/>
    </row>
    <row r="32" spans="1:13" ht="13.5" customHeight="1">
      <c r="A32" s="1"/>
      <c r="B32" s="66" t="s">
        <v>42</v>
      </c>
      <c r="C32" s="66"/>
      <c r="D32" s="66"/>
      <c r="E32" s="66"/>
      <c r="F32" s="66"/>
      <c r="G32" s="66"/>
      <c r="H32" s="70">
        <v>0</v>
      </c>
      <c r="I32" s="70"/>
      <c r="J32" s="70"/>
      <c r="K32" s="22">
        <f>K31</f>
        <v>2820482.4699999997</v>
      </c>
      <c r="L32" s="22">
        <f>K32</f>
        <v>2820482.4699999997</v>
      </c>
      <c r="M32" s="1"/>
    </row>
    <row r="33" spans="1:13" ht="25.5" customHeight="1">
      <c r="A33" s="1"/>
      <c r="B33" s="65" t="s">
        <v>49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1"/>
    </row>
    <row r="34" spans="1:13" ht="9.75" customHeight="1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2" t="s">
        <v>38</v>
      </c>
      <c r="M34" s="1"/>
    </row>
    <row r="35" spans="1:13" ht="27" customHeight="1">
      <c r="A35" s="1"/>
      <c r="B35" s="11" t="s">
        <v>31</v>
      </c>
      <c r="C35" s="66" t="s">
        <v>50</v>
      </c>
      <c r="D35" s="66"/>
      <c r="E35" s="66"/>
      <c r="F35" s="66"/>
      <c r="G35" s="66"/>
      <c r="H35" s="66"/>
      <c r="I35" s="66" t="s">
        <v>40</v>
      </c>
      <c r="J35" s="66"/>
      <c r="K35" s="11" t="s">
        <v>41</v>
      </c>
      <c r="L35" s="11" t="s">
        <v>42</v>
      </c>
      <c r="M35" s="1"/>
    </row>
    <row r="36" spans="1:13" ht="13.5" customHeight="1">
      <c r="A36" s="1"/>
      <c r="B36" s="13" t="s">
        <v>43</v>
      </c>
      <c r="C36" s="67" t="s">
        <v>44</v>
      </c>
      <c r="D36" s="67"/>
      <c r="E36" s="67"/>
      <c r="F36" s="67"/>
      <c r="G36" s="67"/>
      <c r="H36" s="67"/>
      <c r="I36" s="67" t="s">
        <v>45</v>
      </c>
      <c r="J36" s="67"/>
      <c r="K36" s="13" t="s">
        <v>46</v>
      </c>
      <c r="L36" s="13" t="s">
        <v>47</v>
      </c>
      <c r="M36" s="1"/>
    </row>
    <row r="37" spans="1:13" ht="13.5" customHeight="1">
      <c r="A37" s="1"/>
      <c r="B37" s="15" t="s">
        <v>6</v>
      </c>
      <c r="C37" s="66" t="s">
        <v>42</v>
      </c>
      <c r="D37" s="66"/>
      <c r="E37" s="66"/>
      <c r="F37" s="66"/>
      <c r="G37" s="66"/>
      <c r="H37" s="66"/>
      <c r="I37" s="71" t="s">
        <v>6</v>
      </c>
      <c r="J37" s="71"/>
      <c r="K37" s="16" t="s">
        <v>6</v>
      </c>
      <c r="L37" s="16" t="s">
        <v>6</v>
      </c>
      <c r="M37" s="1"/>
    </row>
    <row r="38" spans="1:13" ht="25.5" customHeight="1">
      <c r="A38" s="1"/>
      <c r="B38" s="65" t="s">
        <v>51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1"/>
    </row>
    <row r="39" spans="1:13" ht="25.5" customHeight="1">
      <c r="A39" s="1"/>
      <c r="B39" s="11" t="s">
        <v>31</v>
      </c>
      <c r="C39" s="66" t="s">
        <v>52</v>
      </c>
      <c r="D39" s="66"/>
      <c r="E39" s="11" t="s">
        <v>53</v>
      </c>
      <c r="F39" s="66" t="s">
        <v>54</v>
      </c>
      <c r="G39" s="66"/>
      <c r="H39" s="66"/>
      <c r="I39" s="66" t="s">
        <v>40</v>
      </c>
      <c r="J39" s="66"/>
      <c r="K39" s="11" t="s">
        <v>41</v>
      </c>
      <c r="L39" s="11" t="s">
        <v>42</v>
      </c>
      <c r="M39" s="1"/>
    </row>
    <row r="40" spans="1:13" ht="13.5" customHeight="1">
      <c r="A40" s="1"/>
      <c r="B40" s="13" t="s">
        <v>43</v>
      </c>
      <c r="C40" s="67" t="s">
        <v>44</v>
      </c>
      <c r="D40" s="67"/>
      <c r="E40" s="13" t="s">
        <v>45</v>
      </c>
      <c r="F40" s="67" t="s">
        <v>46</v>
      </c>
      <c r="G40" s="67"/>
      <c r="H40" s="67"/>
      <c r="I40" s="67" t="s">
        <v>47</v>
      </c>
      <c r="J40" s="67"/>
      <c r="K40" s="13" t="s">
        <v>55</v>
      </c>
      <c r="L40" s="13" t="s">
        <v>56</v>
      </c>
      <c r="M40" s="1"/>
    </row>
    <row r="41" spans="1:13" ht="13.5" customHeight="1">
      <c r="A41" s="1"/>
      <c r="B41" s="17" t="s">
        <v>43</v>
      </c>
      <c r="C41" s="72" t="s">
        <v>57</v>
      </c>
      <c r="D41" s="72"/>
      <c r="E41" s="18" t="s">
        <v>6</v>
      </c>
      <c r="F41" s="73" t="s">
        <v>6</v>
      </c>
      <c r="G41" s="73"/>
      <c r="H41" s="73"/>
      <c r="I41" s="73" t="s">
        <v>6</v>
      </c>
      <c r="J41" s="73"/>
      <c r="K41" s="18" t="s">
        <v>6</v>
      </c>
      <c r="L41" s="18" t="s">
        <v>6</v>
      </c>
      <c r="M41" s="1"/>
    </row>
    <row r="42" spans="1:13" ht="36" customHeight="1">
      <c r="A42" s="1"/>
      <c r="B42" s="18" t="s">
        <v>6</v>
      </c>
      <c r="C42" s="68" t="s">
        <v>58</v>
      </c>
      <c r="D42" s="68"/>
      <c r="E42" s="11" t="s">
        <v>59</v>
      </c>
      <c r="F42" s="68" t="s">
        <v>60</v>
      </c>
      <c r="G42" s="68"/>
      <c r="H42" s="68"/>
      <c r="I42" s="74">
        <v>0</v>
      </c>
      <c r="J42" s="74"/>
      <c r="K42" s="19">
        <v>2820482.47</v>
      </c>
      <c r="L42" s="19">
        <f>K42</f>
        <v>2820482.47</v>
      </c>
      <c r="M42" s="1"/>
    </row>
    <row r="43" spans="1:13" ht="16.5" customHeight="1">
      <c r="A43" s="1"/>
      <c r="B43" s="18" t="s">
        <v>6</v>
      </c>
      <c r="C43" s="68" t="s">
        <v>61</v>
      </c>
      <c r="D43" s="68"/>
      <c r="E43" s="11" t="s">
        <v>59</v>
      </c>
      <c r="F43" s="68" t="s">
        <v>60</v>
      </c>
      <c r="G43" s="68"/>
      <c r="H43" s="68"/>
      <c r="I43" s="74">
        <v>0</v>
      </c>
      <c r="J43" s="74"/>
      <c r="K43" s="19">
        <f>100000+595482.47</f>
        <v>695482.47</v>
      </c>
      <c r="L43" s="19">
        <f>K43</f>
        <v>695482.47</v>
      </c>
      <c r="M43" s="1"/>
    </row>
    <row r="44" spans="1:13" ht="24" customHeight="1">
      <c r="A44" s="1"/>
      <c r="B44" s="18" t="s">
        <v>6</v>
      </c>
      <c r="C44" s="68" t="s">
        <v>62</v>
      </c>
      <c r="D44" s="68"/>
      <c r="E44" s="11" t="s">
        <v>59</v>
      </c>
      <c r="F44" s="68" t="s">
        <v>60</v>
      </c>
      <c r="G44" s="68"/>
      <c r="H44" s="68"/>
      <c r="I44" s="74">
        <v>0</v>
      </c>
      <c r="J44" s="74"/>
      <c r="K44" s="19">
        <v>160000</v>
      </c>
      <c r="L44" s="19">
        <v>160000</v>
      </c>
      <c r="M44" s="1"/>
    </row>
    <row r="45" spans="1:13" ht="24" customHeight="1">
      <c r="A45" s="1"/>
      <c r="B45" s="18" t="s">
        <v>6</v>
      </c>
      <c r="C45" s="68" t="s">
        <v>63</v>
      </c>
      <c r="D45" s="68"/>
      <c r="E45" s="11" t="s">
        <v>59</v>
      </c>
      <c r="F45" s="68" t="s">
        <v>60</v>
      </c>
      <c r="G45" s="68"/>
      <c r="H45" s="68"/>
      <c r="I45" s="74">
        <v>0</v>
      </c>
      <c r="J45" s="74"/>
      <c r="K45" s="19">
        <v>475482.47</v>
      </c>
      <c r="L45" s="19">
        <f>K45</f>
        <v>475482.47</v>
      </c>
      <c r="M45" s="1"/>
    </row>
    <row r="46" spans="1:13" ht="24" customHeight="1">
      <c r="A46" s="1"/>
      <c r="B46" s="18" t="s">
        <v>6</v>
      </c>
      <c r="C46" s="68" t="s">
        <v>64</v>
      </c>
      <c r="D46" s="68"/>
      <c r="E46" s="11" t="s">
        <v>59</v>
      </c>
      <c r="F46" s="68" t="s">
        <v>60</v>
      </c>
      <c r="G46" s="68"/>
      <c r="H46" s="68"/>
      <c r="I46" s="74">
        <v>0</v>
      </c>
      <c r="J46" s="74"/>
      <c r="K46" s="19">
        <v>60000</v>
      </c>
      <c r="L46" s="19">
        <v>60000</v>
      </c>
      <c r="M46" s="1"/>
    </row>
    <row r="47" spans="1:13" ht="13.5" customHeight="1">
      <c r="A47" s="1"/>
      <c r="B47" s="18" t="s">
        <v>6</v>
      </c>
      <c r="C47" s="68" t="s">
        <v>65</v>
      </c>
      <c r="D47" s="68"/>
      <c r="E47" s="11" t="s">
        <v>66</v>
      </c>
      <c r="F47" s="68" t="s">
        <v>128</v>
      </c>
      <c r="G47" s="68"/>
      <c r="H47" s="68"/>
      <c r="I47" s="74">
        <v>0</v>
      </c>
      <c r="J47" s="74"/>
      <c r="K47" s="14">
        <v>10</v>
      </c>
      <c r="L47" s="14">
        <v>10</v>
      </c>
      <c r="M47" s="1"/>
    </row>
    <row r="48" spans="1:13" ht="24" customHeight="1">
      <c r="A48" s="1"/>
      <c r="B48" s="18" t="s">
        <v>6</v>
      </c>
      <c r="C48" s="68" t="s">
        <v>68</v>
      </c>
      <c r="D48" s="68"/>
      <c r="E48" s="11" t="s">
        <v>66</v>
      </c>
      <c r="F48" s="68" t="s">
        <v>128</v>
      </c>
      <c r="G48" s="68"/>
      <c r="H48" s="68"/>
      <c r="I48" s="74">
        <v>0</v>
      </c>
      <c r="J48" s="74"/>
      <c r="K48" s="14">
        <v>1</v>
      </c>
      <c r="L48" s="14">
        <v>1</v>
      </c>
      <c r="M48" s="1"/>
    </row>
    <row r="49" spans="1:13" ht="13.5" customHeight="1">
      <c r="A49" s="1"/>
      <c r="B49" s="18" t="s">
        <v>6</v>
      </c>
      <c r="C49" s="68" t="s">
        <v>69</v>
      </c>
      <c r="D49" s="68"/>
      <c r="E49" s="11" t="s">
        <v>66</v>
      </c>
      <c r="F49" s="68" t="s">
        <v>128</v>
      </c>
      <c r="G49" s="68"/>
      <c r="H49" s="68"/>
      <c r="I49" s="74">
        <v>0</v>
      </c>
      <c r="J49" s="74"/>
      <c r="K49" s="14">
        <v>10</v>
      </c>
      <c r="L49" s="14">
        <v>10</v>
      </c>
      <c r="M49" s="1"/>
    </row>
    <row r="50" spans="1:13" ht="13.5" customHeight="1">
      <c r="A50" s="1"/>
      <c r="B50" s="18" t="s">
        <v>6</v>
      </c>
      <c r="C50" s="68" t="s">
        <v>70</v>
      </c>
      <c r="D50" s="68"/>
      <c r="E50" s="11" t="s">
        <v>71</v>
      </c>
      <c r="F50" s="68" t="s">
        <v>128</v>
      </c>
      <c r="G50" s="68"/>
      <c r="H50" s="68"/>
      <c r="I50" s="74">
        <v>0</v>
      </c>
      <c r="J50" s="74"/>
      <c r="K50" s="14">
        <v>500</v>
      </c>
      <c r="L50" s="14">
        <v>500</v>
      </c>
      <c r="M50" s="1"/>
    </row>
    <row r="51" spans="1:13" ht="22.5" customHeight="1">
      <c r="A51" s="1"/>
      <c r="B51" s="73" t="s">
        <v>6</v>
      </c>
      <c r="C51" s="68" t="s">
        <v>110</v>
      </c>
      <c r="D51" s="68"/>
      <c r="E51" s="11" t="s">
        <v>59</v>
      </c>
      <c r="F51" s="68" t="str">
        <f>F46</f>
        <v>кошторис</v>
      </c>
      <c r="G51" s="68"/>
      <c r="H51" s="68"/>
      <c r="I51" s="74">
        <v>0</v>
      </c>
      <c r="J51" s="74"/>
      <c r="K51" s="19">
        <v>186300</v>
      </c>
      <c r="L51" s="19">
        <v>186300</v>
      </c>
      <c r="M51" s="1"/>
    </row>
    <row r="52" spans="1:13" ht="6.75" customHeight="1" hidden="1">
      <c r="A52" s="1"/>
      <c r="B52" s="7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3.5" customHeight="1" hidden="1">
      <c r="A53" s="1"/>
      <c r="B53" s="13" t="s">
        <v>43</v>
      </c>
      <c r="C53" s="67" t="s">
        <v>44</v>
      </c>
      <c r="D53" s="67"/>
      <c r="E53" s="13" t="s">
        <v>45</v>
      </c>
      <c r="F53" s="67" t="s">
        <v>46</v>
      </c>
      <c r="G53" s="67"/>
      <c r="H53" s="67"/>
      <c r="I53" s="67" t="s">
        <v>47</v>
      </c>
      <c r="J53" s="67"/>
      <c r="K53" s="13" t="s">
        <v>55</v>
      </c>
      <c r="L53" s="13" t="s">
        <v>56</v>
      </c>
      <c r="M53" s="1"/>
    </row>
    <row r="54" spans="1:13" ht="13.5" customHeight="1" hidden="1">
      <c r="A54" s="1"/>
      <c r="B54" s="1"/>
      <c r="C54" s="68"/>
      <c r="D54" s="68"/>
      <c r="E54" s="1"/>
      <c r="F54" s="1"/>
      <c r="G54" s="1"/>
      <c r="H54" s="1"/>
      <c r="I54" s="1"/>
      <c r="J54" s="1"/>
      <c r="K54" s="1"/>
      <c r="L54" s="1"/>
      <c r="M54" s="1"/>
    </row>
    <row r="55" spans="1:13" ht="13.5" customHeight="1">
      <c r="A55" s="1"/>
      <c r="B55" s="18" t="s">
        <v>6</v>
      </c>
      <c r="C55" s="68" t="s">
        <v>72</v>
      </c>
      <c r="D55" s="68"/>
      <c r="E55" s="11" t="s">
        <v>73</v>
      </c>
      <c r="F55" s="68" t="s">
        <v>128</v>
      </c>
      <c r="G55" s="68"/>
      <c r="H55" s="68"/>
      <c r="I55" s="74">
        <v>0</v>
      </c>
      <c r="J55" s="74"/>
      <c r="K55" s="14">
        <v>380</v>
      </c>
      <c r="L55" s="14">
        <v>380</v>
      </c>
      <c r="M55" s="1"/>
    </row>
    <row r="56" spans="1:13" ht="39.75" customHeight="1">
      <c r="A56" s="1"/>
      <c r="B56" s="18" t="s">
        <v>6</v>
      </c>
      <c r="C56" s="68" t="s">
        <v>74</v>
      </c>
      <c r="D56" s="68"/>
      <c r="E56" s="11" t="s">
        <v>59</v>
      </c>
      <c r="F56" s="68" t="str">
        <f>F46</f>
        <v>кошторис</v>
      </c>
      <c r="G56" s="68"/>
      <c r="H56" s="68"/>
      <c r="I56" s="74">
        <v>0</v>
      </c>
      <c r="J56" s="74"/>
      <c r="K56" s="19">
        <v>1300000</v>
      </c>
      <c r="L56" s="19">
        <f>K56</f>
        <v>1300000</v>
      </c>
      <c r="M56" s="1"/>
    </row>
    <row r="57" spans="1:13" ht="13.5" customHeight="1">
      <c r="A57" s="1"/>
      <c r="B57" s="18" t="s">
        <v>6</v>
      </c>
      <c r="C57" s="44" t="s">
        <v>75</v>
      </c>
      <c r="D57" s="46"/>
      <c r="E57" s="11" t="s">
        <v>73</v>
      </c>
      <c r="F57" s="68" t="s">
        <v>128</v>
      </c>
      <c r="G57" s="68"/>
      <c r="H57" s="68"/>
      <c r="I57" s="74">
        <v>0</v>
      </c>
      <c r="J57" s="74"/>
      <c r="K57" s="14">
        <v>500</v>
      </c>
      <c r="L57" s="14">
        <v>500</v>
      </c>
      <c r="M57" s="1"/>
    </row>
    <row r="58" spans="1:13" ht="39" customHeight="1">
      <c r="A58" s="1"/>
      <c r="B58" s="18" t="s">
        <v>6</v>
      </c>
      <c r="C58" s="68" t="s">
        <v>112</v>
      </c>
      <c r="D58" s="68"/>
      <c r="E58" s="11" t="s">
        <v>59</v>
      </c>
      <c r="F58" s="68" t="str">
        <f>F44</f>
        <v>кошторис</v>
      </c>
      <c r="G58" s="68"/>
      <c r="H58" s="68"/>
      <c r="I58" s="74">
        <v>0</v>
      </c>
      <c r="J58" s="74"/>
      <c r="K58" s="19">
        <f>175000+350000</f>
        <v>525000</v>
      </c>
      <c r="L58" s="19">
        <f>K58</f>
        <v>525000</v>
      </c>
      <c r="M58" s="1"/>
    </row>
    <row r="59" spans="1:13" ht="13.5" customHeight="1">
      <c r="A59" s="1"/>
      <c r="B59" s="18" t="s">
        <v>6</v>
      </c>
      <c r="C59" s="68" t="s">
        <v>76</v>
      </c>
      <c r="D59" s="68"/>
      <c r="E59" s="11" t="s">
        <v>73</v>
      </c>
      <c r="F59" s="68" t="s">
        <v>128</v>
      </c>
      <c r="G59" s="68"/>
      <c r="H59" s="68"/>
      <c r="I59" s="74">
        <v>0</v>
      </c>
      <c r="J59" s="74"/>
      <c r="K59" s="21">
        <v>120</v>
      </c>
      <c r="L59" s="21">
        <v>120</v>
      </c>
      <c r="M59" s="1"/>
    </row>
    <row r="60" spans="1:13" ht="13.5" customHeight="1">
      <c r="A60" s="1"/>
      <c r="B60" s="18" t="s">
        <v>6</v>
      </c>
      <c r="C60" s="68" t="s">
        <v>77</v>
      </c>
      <c r="D60" s="68"/>
      <c r="E60" s="11" t="s">
        <v>66</v>
      </c>
      <c r="F60" s="68" t="s">
        <v>128</v>
      </c>
      <c r="G60" s="68"/>
      <c r="H60" s="68"/>
      <c r="I60" s="74">
        <v>0</v>
      </c>
      <c r="J60" s="74"/>
      <c r="K60" s="21">
        <v>4</v>
      </c>
      <c r="L60" s="21">
        <v>4</v>
      </c>
      <c r="M60" s="1"/>
    </row>
    <row r="61" spans="1:13" ht="48" customHeight="1">
      <c r="A61" s="1"/>
      <c r="B61" s="18"/>
      <c r="C61" s="44" t="s">
        <v>113</v>
      </c>
      <c r="D61" s="46"/>
      <c r="E61" s="11" t="s">
        <v>59</v>
      </c>
      <c r="F61" s="68" t="str">
        <f>F44</f>
        <v>кошторис</v>
      </c>
      <c r="G61" s="68"/>
      <c r="H61" s="68"/>
      <c r="I61" s="47">
        <v>0</v>
      </c>
      <c r="J61" s="48"/>
      <c r="K61" s="19">
        <v>200000</v>
      </c>
      <c r="L61" s="19">
        <f>K61</f>
        <v>200000</v>
      </c>
      <c r="M61" s="1"/>
    </row>
    <row r="62" spans="1:13" ht="16.5" customHeight="1">
      <c r="A62" s="1"/>
      <c r="B62" s="18"/>
      <c r="C62" s="37" t="s">
        <v>123</v>
      </c>
      <c r="D62" s="38"/>
      <c r="E62" s="11" t="s">
        <v>59</v>
      </c>
      <c r="F62" s="44" t="str">
        <f>F60</f>
        <v>результати обстеження</v>
      </c>
      <c r="G62" s="45"/>
      <c r="H62" s="46"/>
      <c r="I62" s="47">
        <v>0</v>
      </c>
      <c r="J62" s="48"/>
      <c r="K62" s="19">
        <v>1</v>
      </c>
      <c r="L62" s="19">
        <v>1</v>
      </c>
      <c r="M62" s="1"/>
    </row>
    <row r="63" spans="1:13" ht="40.5" customHeight="1">
      <c r="A63" s="1"/>
      <c r="B63" s="18"/>
      <c r="C63" s="39" t="s">
        <v>114</v>
      </c>
      <c r="D63" s="39"/>
      <c r="E63" s="26" t="s">
        <v>59</v>
      </c>
      <c r="F63" s="39" t="str">
        <f>F61</f>
        <v>кошторис</v>
      </c>
      <c r="G63" s="39"/>
      <c r="H63" s="39"/>
      <c r="I63" s="43">
        <v>0</v>
      </c>
      <c r="J63" s="43"/>
      <c r="K63" s="27">
        <v>100000</v>
      </c>
      <c r="L63" s="27">
        <f>K63</f>
        <v>100000</v>
      </c>
      <c r="M63" s="1"/>
    </row>
    <row r="64" spans="1:13" ht="23.25" customHeight="1">
      <c r="A64" s="1"/>
      <c r="B64" s="18"/>
      <c r="C64" s="39" t="s">
        <v>115</v>
      </c>
      <c r="D64" s="39"/>
      <c r="E64" s="26" t="s">
        <v>59</v>
      </c>
      <c r="F64" s="39" t="str">
        <f>F63</f>
        <v>кошторис</v>
      </c>
      <c r="G64" s="39"/>
      <c r="H64" s="39"/>
      <c r="I64" s="43">
        <v>0</v>
      </c>
      <c r="J64" s="43"/>
      <c r="K64" s="27">
        <v>100000</v>
      </c>
      <c r="L64" s="27">
        <v>100000</v>
      </c>
      <c r="M64" s="1"/>
    </row>
    <row r="65" spans="1:13" ht="57" customHeight="1" hidden="1">
      <c r="A65" s="1"/>
      <c r="B65" s="18"/>
      <c r="C65" s="28"/>
      <c r="D65" s="29"/>
      <c r="E65" s="26"/>
      <c r="F65" s="30"/>
      <c r="G65" s="30"/>
      <c r="H65" s="30"/>
      <c r="I65" s="43">
        <v>0</v>
      </c>
      <c r="J65" s="43"/>
      <c r="K65" s="27">
        <v>100000</v>
      </c>
      <c r="L65" s="27">
        <v>100000</v>
      </c>
      <c r="M65" s="1"/>
    </row>
    <row r="66" spans="1:13" ht="24.75" customHeight="1">
      <c r="A66" s="1"/>
      <c r="B66" s="18"/>
      <c r="C66" s="49" t="s">
        <v>120</v>
      </c>
      <c r="D66" s="50"/>
      <c r="E66" s="26" t="s">
        <v>66</v>
      </c>
      <c r="F66" s="39" t="s">
        <v>128</v>
      </c>
      <c r="G66" s="39"/>
      <c r="H66" s="39"/>
      <c r="I66" s="43">
        <v>0</v>
      </c>
      <c r="J66" s="43"/>
      <c r="K66" s="27">
        <v>1</v>
      </c>
      <c r="L66" s="27">
        <v>1</v>
      </c>
      <c r="M66" s="1"/>
    </row>
    <row r="67" spans="1:13" ht="13.5" customHeight="1">
      <c r="A67" s="1"/>
      <c r="B67" s="17" t="s">
        <v>44</v>
      </c>
      <c r="C67" s="75" t="s">
        <v>78</v>
      </c>
      <c r="D67" s="75"/>
      <c r="E67" s="31" t="s">
        <v>6</v>
      </c>
      <c r="F67" s="76" t="s">
        <v>6</v>
      </c>
      <c r="G67" s="76"/>
      <c r="H67" s="76"/>
      <c r="I67" s="76" t="s">
        <v>6</v>
      </c>
      <c r="J67" s="76"/>
      <c r="K67" s="32" t="s">
        <v>6</v>
      </c>
      <c r="L67" s="32" t="s">
        <v>6</v>
      </c>
      <c r="M67" s="1"/>
    </row>
    <row r="68" spans="1:13" ht="24" customHeight="1">
      <c r="A68" s="1"/>
      <c r="B68" s="18" t="s">
        <v>6</v>
      </c>
      <c r="C68" s="39" t="s">
        <v>79</v>
      </c>
      <c r="D68" s="39"/>
      <c r="E68" s="26" t="s">
        <v>66</v>
      </c>
      <c r="F68" s="37" t="str">
        <f aca="true" t="shared" si="0" ref="F68:F77">F66</f>
        <v>результати обстеження</v>
      </c>
      <c r="G68" s="42"/>
      <c r="H68" s="38"/>
      <c r="I68" s="43">
        <v>0</v>
      </c>
      <c r="J68" s="43"/>
      <c r="K68" s="33">
        <v>1</v>
      </c>
      <c r="L68" s="33">
        <v>1</v>
      </c>
      <c r="M68" s="1"/>
    </row>
    <row r="69" spans="1:13" ht="13.5" customHeight="1">
      <c r="A69" s="1"/>
      <c r="B69" s="18" t="s">
        <v>6</v>
      </c>
      <c r="C69" s="39" t="s">
        <v>80</v>
      </c>
      <c r="D69" s="39"/>
      <c r="E69" s="26" t="s">
        <v>66</v>
      </c>
      <c r="F69" s="37" t="str">
        <f>F68</f>
        <v>результати обстеження</v>
      </c>
      <c r="G69" s="42"/>
      <c r="H69" s="38"/>
      <c r="I69" s="43">
        <v>0</v>
      </c>
      <c r="J69" s="43"/>
      <c r="K69" s="33">
        <v>10</v>
      </c>
      <c r="L69" s="33">
        <v>10</v>
      </c>
      <c r="M69" s="1"/>
    </row>
    <row r="70" spans="1:13" ht="13.5" customHeight="1">
      <c r="A70" s="1"/>
      <c r="B70" s="18" t="s">
        <v>6</v>
      </c>
      <c r="C70" s="39" t="s">
        <v>81</v>
      </c>
      <c r="D70" s="39"/>
      <c r="E70" s="26" t="s">
        <v>66</v>
      </c>
      <c r="F70" s="37" t="str">
        <f t="shared" si="0"/>
        <v>результати обстеження</v>
      </c>
      <c r="G70" s="42"/>
      <c r="H70" s="38"/>
      <c r="I70" s="43">
        <v>0</v>
      </c>
      <c r="J70" s="43"/>
      <c r="K70" s="33">
        <v>10</v>
      </c>
      <c r="L70" s="33">
        <v>10</v>
      </c>
      <c r="M70" s="1"/>
    </row>
    <row r="71" spans="1:13" ht="13.5" customHeight="1">
      <c r="A71" s="1"/>
      <c r="B71" s="18" t="s">
        <v>6</v>
      </c>
      <c r="C71" s="39" t="s">
        <v>82</v>
      </c>
      <c r="D71" s="39"/>
      <c r="E71" s="26" t="s">
        <v>71</v>
      </c>
      <c r="F71" s="37" t="str">
        <f t="shared" si="0"/>
        <v>результати обстеження</v>
      </c>
      <c r="G71" s="42"/>
      <c r="H71" s="38"/>
      <c r="I71" s="43">
        <v>0</v>
      </c>
      <c r="J71" s="43"/>
      <c r="K71" s="33">
        <v>500</v>
      </c>
      <c r="L71" s="33">
        <v>500</v>
      </c>
      <c r="M71" s="1"/>
    </row>
    <row r="72" spans="1:13" ht="13.5" customHeight="1">
      <c r="A72" s="1"/>
      <c r="B72" s="18" t="s">
        <v>6</v>
      </c>
      <c r="C72" s="39" t="s">
        <v>83</v>
      </c>
      <c r="D72" s="39"/>
      <c r="E72" s="26" t="s">
        <v>73</v>
      </c>
      <c r="F72" s="37" t="str">
        <f t="shared" si="0"/>
        <v>результати обстеження</v>
      </c>
      <c r="G72" s="42"/>
      <c r="H72" s="38"/>
      <c r="I72" s="43">
        <v>0</v>
      </c>
      <c r="J72" s="43"/>
      <c r="K72" s="33">
        <v>380</v>
      </c>
      <c r="L72" s="33">
        <v>380</v>
      </c>
      <c r="M72" s="1"/>
    </row>
    <row r="73" spans="1:13" ht="13.5" customHeight="1">
      <c r="A73" s="1"/>
      <c r="B73" s="18" t="s">
        <v>6</v>
      </c>
      <c r="C73" s="39" t="s">
        <v>84</v>
      </c>
      <c r="D73" s="39"/>
      <c r="E73" s="26" t="s">
        <v>73</v>
      </c>
      <c r="F73" s="37" t="str">
        <f t="shared" si="0"/>
        <v>результати обстеження</v>
      </c>
      <c r="G73" s="42"/>
      <c r="H73" s="38"/>
      <c r="I73" s="43">
        <v>0</v>
      </c>
      <c r="J73" s="43"/>
      <c r="K73" s="33">
        <v>500</v>
      </c>
      <c r="L73" s="33">
        <v>500</v>
      </c>
      <c r="M73" s="1"/>
    </row>
    <row r="74" spans="1:13" ht="13.5" customHeight="1">
      <c r="A74" s="1"/>
      <c r="B74" s="18" t="s">
        <v>6</v>
      </c>
      <c r="C74" s="39" t="s">
        <v>85</v>
      </c>
      <c r="D74" s="39"/>
      <c r="E74" s="26" t="s">
        <v>73</v>
      </c>
      <c r="F74" s="37" t="str">
        <f t="shared" si="0"/>
        <v>результати обстеження</v>
      </c>
      <c r="G74" s="42"/>
      <c r="H74" s="38"/>
      <c r="I74" s="43">
        <v>0</v>
      </c>
      <c r="J74" s="43"/>
      <c r="K74" s="33">
        <v>120</v>
      </c>
      <c r="L74" s="33">
        <v>120</v>
      </c>
      <c r="M74" s="1"/>
    </row>
    <row r="75" spans="1:13" ht="13.5" customHeight="1">
      <c r="A75" s="1"/>
      <c r="B75" s="18" t="s">
        <v>6</v>
      </c>
      <c r="C75" s="39" t="s">
        <v>86</v>
      </c>
      <c r="D75" s="39"/>
      <c r="E75" s="26" t="s">
        <v>66</v>
      </c>
      <c r="F75" s="37" t="str">
        <f t="shared" si="0"/>
        <v>результати обстеження</v>
      </c>
      <c r="G75" s="42"/>
      <c r="H75" s="38"/>
      <c r="I75" s="43">
        <v>0</v>
      </c>
      <c r="J75" s="43"/>
      <c r="K75" s="33">
        <v>4</v>
      </c>
      <c r="L75" s="33">
        <v>4</v>
      </c>
      <c r="M75" s="1"/>
    </row>
    <row r="76" spans="1:13" ht="13.5" customHeight="1">
      <c r="A76" s="1"/>
      <c r="B76" s="18"/>
      <c r="C76" s="37" t="s">
        <v>124</v>
      </c>
      <c r="D76" s="38"/>
      <c r="E76" s="26" t="s">
        <v>66</v>
      </c>
      <c r="F76" s="37" t="str">
        <f t="shared" si="0"/>
        <v>результати обстеження</v>
      </c>
      <c r="G76" s="42"/>
      <c r="H76" s="38"/>
      <c r="I76" s="43">
        <v>0</v>
      </c>
      <c r="J76" s="43"/>
      <c r="K76" s="33">
        <v>1</v>
      </c>
      <c r="L76" s="33">
        <v>1</v>
      </c>
      <c r="M76" s="1"/>
    </row>
    <row r="77" spans="1:13" ht="27" customHeight="1">
      <c r="A77" s="1"/>
      <c r="B77" s="18"/>
      <c r="C77" s="37" t="s">
        <v>121</v>
      </c>
      <c r="D77" s="38"/>
      <c r="E77" s="26" t="s">
        <v>66</v>
      </c>
      <c r="F77" s="37" t="str">
        <f t="shared" si="0"/>
        <v>результати обстеження</v>
      </c>
      <c r="G77" s="42"/>
      <c r="H77" s="38"/>
      <c r="I77" s="43">
        <v>0</v>
      </c>
      <c r="J77" s="43"/>
      <c r="K77" s="27">
        <v>1</v>
      </c>
      <c r="L77" s="27">
        <v>1</v>
      </c>
      <c r="M77" s="1"/>
    </row>
    <row r="78" spans="1:13" ht="13.5" customHeight="1">
      <c r="A78" s="1"/>
      <c r="B78" s="17" t="s">
        <v>45</v>
      </c>
      <c r="C78" s="75" t="s">
        <v>87</v>
      </c>
      <c r="D78" s="75"/>
      <c r="E78" s="31" t="s">
        <v>6</v>
      </c>
      <c r="F78" s="76" t="s">
        <v>6</v>
      </c>
      <c r="G78" s="76"/>
      <c r="H78" s="76"/>
      <c r="I78" s="76" t="s">
        <v>6</v>
      </c>
      <c r="J78" s="76"/>
      <c r="K78" s="31" t="s">
        <v>6</v>
      </c>
      <c r="L78" s="31" t="s">
        <v>6</v>
      </c>
      <c r="M78" s="1"/>
    </row>
    <row r="79" spans="1:13" ht="13.5" customHeight="1">
      <c r="A79" s="1"/>
      <c r="B79" s="18" t="s">
        <v>6</v>
      </c>
      <c r="C79" s="39" t="s">
        <v>88</v>
      </c>
      <c r="D79" s="39"/>
      <c r="E79" s="26" t="s">
        <v>59</v>
      </c>
      <c r="F79" s="39" t="s">
        <v>67</v>
      </c>
      <c r="G79" s="39"/>
      <c r="H79" s="39"/>
      <c r="I79" s="43">
        <v>0</v>
      </c>
      <c r="J79" s="43"/>
      <c r="K79" s="27">
        <v>69548.28</v>
      </c>
      <c r="L79" s="27">
        <f>K79</f>
        <v>69548.28</v>
      </c>
      <c r="M79" s="1"/>
    </row>
    <row r="80" spans="1:13" ht="13.5" customHeight="1">
      <c r="A80" s="1"/>
      <c r="B80" s="18" t="s">
        <v>6</v>
      </c>
      <c r="C80" s="39" t="s">
        <v>89</v>
      </c>
      <c r="D80" s="39"/>
      <c r="E80" s="26" t="s">
        <v>59</v>
      </c>
      <c r="F80" s="39" t="s">
        <v>67</v>
      </c>
      <c r="G80" s="39"/>
      <c r="H80" s="39"/>
      <c r="I80" s="43">
        <v>0</v>
      </c>
      <c r="J80" s="43"/>
      <c r="K80" s="27">
        <v>16000</v>
      </c>
      <c r="L80" s="27">
        <v>16000</v>
      </c>
      <c r="M80" s="1"/>
    </row>
    <row r="81" spans="1:13" ht="13.5" customHeight="1">
      <c r="A81" s="1"/>
      <c r="B81" s="18" t="s">
        <v>6</v>
      </c>
      <c r="C81" s="39" t="s">
        <v>90</v>
      </c>
      <c r="D81" s="39"/>
      <c r="E81" s="26" t="s">
        <v>59</v>
      </c>
      <c r="F81" s="39" t="s">
        <v>67</v>
      </c>
      <c r="G81" s="39"/>
      <c r="H81" s="39"/>
      <c r="I81" s="43">
        <v>0</v>
      </c>
      <c r="J81" s="43"/>
      <c r="K81" s="27">
        <v>120</v>
      </c>
      <c r="L81" s="27">
        <v>120</v>
      </c>
      <c r="M81" s="1"/>
    </row>
    <row r="82" spans="1:13" ht="15.75" customHeight="1">
      <c r="A82" s="1"/>
      <c r="B82" s="18" t="s">
        <v>6</v>
      </c>
      <c r="C82" s="39" t="s">
        <v>91</v>
      </c>
      <c r="D82" s="39"/>
      <c r="E82" s="26" t="s">
        <v>59</v>
      </c>
      <c r="F82" s="39" t="s">
        <v>67</v>
      </c>
      <c r="G82" s="39"/>
      <c r="H82" s="39"/>
      <c r="I82" s="43">
        <v>0</v>
      </c>
      <c r="J82" s="43"/>
      <c r="K82" s="27">
        <v>1830.22</v>
      </c>
      <c r="L82" s="27">
        <v>1830.22</v>
      </c>
      <c r="M82" s="1"/>
    </row>
    <row r="83" spans="1:13" ht="24" customHeight="1">
      <c r="A83" s="1"/>
      <c r="B83" s="18" t="s">
        <v>6</v>
      </c>
      <c r="C83" s="39" t="s">
        <v>92</v>
      </c>
      <c r="D83" s="39"/>
      <c r="E83" s="26" t="s">
        <v>59</v>
      </c>
      <c r="F83" s="39" t="s">
        <v>67</v>
      </c>
      <c r="G83" s="39"/>
      <c r="H83" s="39"/>
      <c r="I83" s="43">
        <v>0</v>
      </c>
      <c r="J83" s="43"/>
      <c r="K83" s="27">
        <v>2600</v>
      </c>
      <c r="L83" s="27">
        <v>2600</v>
      </c>
      <c r="M83" s="1"/>
    </row>
    <row r="84" spans="1:13" ht="13.5" customHeight="1">
      <c r="A84" s="1"/>
      <c r="B84" s="18" t="s">
        <v>6</v>
      </c>
      <c r="C84" s="39" t="s">
        <v>93</v>
      </c>
      <c r="D84" s="39"/>
      <c r="E84" s="26" t="s">
        <v>59</v>
      </c>
      <c r="F84" s="39" t="s">
        <v>67</v>
      </c>
      <c r="G84" s="39"/>
      <c r="H84" s="39"/>
      <c r="I84" s="43">
        <v>0</v>
      </c>
      <c r="J84" s="43"/>
      <c r="K84" s="27">
        <v>4375</v>
      </c>
      <c r="L84" s="27">
        <v>4375</v>
      </c>
      <c r="M84" s="1"/>
    </row>
    <row r="85" spans="1:13" ht="13.5" customHeight="1">
      <c r="A85" s="1"/>
      <c r="B85" s="18"/>
      <c r="C85" s="37" t="s">
        <v>125</v>
      </c>
      <c r="D85" s="38"/>
      <c r="E85" s="26" t="s">
        <v>59</v>
      </c>
      <c r="F85" s="39" t="s">
        <v>67</v>
      </c>
      <c r="G85" s="39"/>
      <c r="H85" s="39"/>
      <c r="I85" s="40">
        <v>0</v>
      </c>
      <c r="J85" s="41"/>
      <c r="K85" s="27">
        <v>100000</v>
      </c>
      <c r="L85" s="27">
        <v>100000</v>
      </c>
      <c r="M85" s="1"/>
    </row>
    <row r="86" spans="1:13" ht="15.75" customHeight="1">
      <c r="A86" s="1"/>
      <c r="B86" s="18"/>
      <c r="C86" s="39" t="s">
        <v>122</v>
      </c>
      <c r="D86" s="39"/>
      <c r="E86" s="26" t="s">
        <v>59</v>
      </c>
      <c r="F86" s="37" t="str">
        <f>F84</f>
        <v>розрахунок</v>
      </c>
      <c r="G86" s="42"/>
      <c r="H86" s="38"/>
      <c r="I86" s="40">
        <v>0</v>
      </c>
      <c r="J86" s="41"/>
      <c r="K86" s="27">
        <v>100000</v>
      </c>
      <c r="L86" s="27">
        <f>K86</f>
        <v>100000</v>
      </c>
      <c r="M86" s="1"/>
    </row>
    <row r="87" spans="1:13" ht="13.5" customHeight="1">
      <c r="A87" s="1"/>
      <c r="B87" s="17" t="s">
        <v>46</v>
      </c>
      <c r="C87" s="75" t="s">
        <v>94</v>
      </c>
      <c r="D87" s="75"/>
      <c r="E87" s="31" t="s">
        <v>6</v>
      </c>
      <c r="F87" s="76" t="s">
        <v>6</v>
      </c>
      <c r="G87" s="76"/>
      <c r="H87" s="76"/>
      <c r="I87" s="76" t="s">
        <v>6</v>
      </c>
      <c r="J87" s="76"/>
      <c r="K87" s="31" t="s">
        <v>6</v>
      </c>
      <c r="L87" s="31" t="s">
        <v>6</v>
      </c>
      <c r="M87" s="1"/>
    </row>
    <row r="88" spans="1:13" ht="24" customHeight="1">
      <c r="A88" s="1"/>
      <c r="B88" s="18" t="s">
        <v>6</v>
      </c>
      <c r="C88" s="37" t="s">
        <v>95</v>
      </c>
      <c r="D88" s="38"/>
      <c r="E88" s="26" t="s">
        <v>96</v>
      </c>
      <c r="F88" s="39" t="s">
        <v>67</v>
      </c>
      <c r="G88" s="39"/>
      <c r="H88" s="39"/>
      <c r="I88" s="43">
        <v>0</v>
      </c>
      <c r="J88" s="43"/>
      <c r="K88" s="27">
        <v>100</v>
      </c>
      <c r="L88" s="27">
        <v>100</v>
      </c>
      <c r="M88" s="1"/>
    </row>
    <row r="89" spans="1:13" ht="24" customHeight="1">
      <c r="A89" s="1"/>
      <c r="B89" s="18" t="s">
        <v>6</v>
      </c>
      <c r="C89" s="37" t="s">
        <v>97</v>
      </c>
      <c r="D89" s="38"/>
      <c r="E89" s="26" t="s">
        <v>96</v>
      </c>
      <c r="F89" s="39" t="s">
        <v>67</v>
      </c>
      <c r="G89" s="39"/>
      <c r="H89" s="39"/>
      <c r="I89" s="43">
        <v>0</v>
      </c>
      <c r="J89" s="43"/>
      <c r="K89" s="27">
        <v>100</v>
      </c>
      <c r="L89" s="27">
        <v>100</v>
      </c>
      <c r="M89" s="1"/>
    </row>
    <row r="90" spans="1:13" ht="24" customHeight="1">
      <c r="A90" s="1"/>
      <c r="B90" s="18" t="s">
        <v>6</v>
      </c>
      <c r="C90" s="37" t="s">
        <v>98</v>
      </c>
      <c r="D90" s="38"/>
      <c r="E90" s="26" t="s">
        <v>96</v>
      </c>
      <c r="F90" s="39" t="s">
        <v>67</v>
      </c>
      <c r="G90" s="39"/>
      <c r="H90" s="39"/>
      <c r="I90" s="43">
        <v>0</v>
      </c>
      <c r="J90" s="43"/>
      <c r="K90" s="27">
        <v>100</v>
      </c>
      <c r="L90" s="27">
        <v>100</v>
      </c>
      <c r="M90" s="1"/>
    </row>
    <row r="91" spans="1:13" ht="24" customHeight="1">
      <c r="A91" s="1"/>
      <c r="B91" s="18" t="s">
        <v>6</v>
      </c>
      <c r="C91" s="37" t="s">
        <v>99</v>
      </c>
      <c r="D91" s="38"/>
      <c r="E91" s="26" t="s">
        <v>96</v>
      </c>
      <c r="F91" s="39" t="s">
        <v>67</v>
      </c>
      <c r="G91" s="39"/>
      <c r="H91" s="39"/>
      <c r="I91" s="43">
        <v>0</v>
      </c>
      <c r="J91" s="43"/>
      <c r="K91" s="27">
        <v>100</v>
      </c>
      <c r="L91" s="27">
        <v>100</v>
      </c>
      <c r="M91" s="1"/>
    </row>
    <row r="92" spans="1:13" ht="13.5" customHeight="1" hidden="1">
      <c r="A92" s="1"/>
      <c r="B92" s="13" t="s">
        <v>43</v>
      </c>
      <c r="C92" s="36" t="s">
        <v>44</v>
      </c>
      <c r="D92" s="36"/>
      <c r="E92" s="34" t="s">
        <v>45</v>
      </c>
      <c r="F92" s="77" t="s">
        <v>46</v>
      </c>
      <c r="G92" s="77"/>
      <c r="H92" s="77"/>
      <c r="I92" s="77" t="s">
        <v>47</v>
      </c>
      <c r="J92" s="77"/>
      <c r="K92" s="34" t="s">
        <v>55</v>
      </c>
      <c r="L92" s="34" t="s">
        <v>56</v>
      </c>
      <c r="M92" s="1"/>
    </row>
    <row r="93" spans="1:13" ht="24" customHeight="1">
      <c r="A93" s="1"/>
      <c r="B93" s="18" t="s">
        <v>6</v>
      </c>
      <c r="C93" s="37" t="s">
        <v>100</v>
      </c>
      <c r="D93" s="38"/>
      <c r="E93" s="26" t="s">
        <v>96</v>
      </c>
      <c r="F93" s="39" t="s">
        <v>67</v>
      </c>
      <c r="G93" s="39"/>
      <c r="H93" s="39"/>
      <c r="I93" s="43">
        <v>0</v>
      </c>
      <c r="J93" s="43"/>
      <c r="K93" s="27">
        <v>100</v>
      </c>
      <c r="L93" s="27">
        <v>100</v>
      </c>
      <c r="M93" s="1"/>
    </row>
    <row r="94" spans="1:13" ht="24" customHeight="1">
      <c r="A94" s="1"/>
      <c r="B94" s="18" t="s">
        <v>6</v>
      </c>
      <c r="C94" s="37" t="s">
        <v>101</v>
      </c>
      <c r="D94" s="38"/>
      <c r="E94" s="26" t="s">
        <v>96</v>
      </c>
      <c r="F94" s="39" t="s">
        <v>67</v>
      </c>
      <c r="G94" s="39"/>
      <c r="H94" s="39"/>
      <c r="I94" s="43">
        <v>0</v>
      </c>
      <c r="J94" s="43"/>
      <c r="K94" s="27">
        <v>100</v>
      </c>
      <c r="L94" s="27">
        <v>100</v>
      </c>
      <c r="M94" s="1"/>
    </row>
    <row r="95" spans="1:13" ht="24" customHeight="1">
      <c r="A95" s="1"/>
      <c r="B95" s="18" t="s">
        <v>6</v>
      </c>
      <c r="C95" s="39" t="s">
        <v>102</v>
      </c>
      <c r="D95" s="39"/>
      <c r="E95" s="26" t="s">
        <v>96</v>
      </c>
      <c r="F95" s="39" t="s">
        <v>67</v>
      </c>
      <c r="G95" s="39"/>
      <c r="H95" s="39"/>
      <c r="I95" s="43">
        <v>0</v>
      </c>
      <c r="J95" s="43"/>
      <c r="K95" s="27">
        <v>100</v>
      </c>
      <c r="L95" s="27">
        <v>100</v>
      </c>
      <c r="M95" s="1"/>
    </row>
    <row r="96" spans="1:13" ht="24" customHeight="1">
      <c r="A96" s="1"/>
      <c r="B96" s="18" t="s">
        <v>6</v>
      </c>
      <c r="C96" s="39" t="s">
        <v>103</v>
      </c>
      <c r="D96" s="39"/>
      <c r="E96" s="26" t="s">
        <v>96</v>
      </c>
      <c r="F96" s="39" t="s">
        <v>67</v>
      </c>
      <c r="G96" s="39"/>
      <c r="H96" s="39"/>
      <c r="I96" s="43">
        <v>0</v>
      </c>
      <c r="J96" s="43"/>
      <c r="K96" s="27">
        <v>100</v>
      </c>
      <c r="L96" s="27">
        <v>100</v>
      </c>
      <c r="M96" s="1"/>
    </row>
    <row r="97" spans="1:13" ht="12.75" customHeight="1">
      <c r="A97" s="1"/>
      <c r="B97" s="18" t="s">
        <v>6</v>
      </c>
      <c r="C97" s="39" t="s">
        <v>127</v>
      </c>
      <c r="D97" s="39"/>
      <c r="E97" s="26" t="s">
        <v>96</v>
      </c>
      <c r="F97" s="39" t="s">
        <v>67</v>
      </c>
      <c r="G97" s="39"/>
      <c r="H97" s="39"/>
      <c r="I97" s="43">
        <v>0</v>
      </c>
      <c r="J97" s="43"/>
      <c r="K97" s="27">
        <v>100</v>
      </c>
      <c r="L97" s="27">
        <v>100</v>
      </c>
      <c r="M97" s="1"/>
    </row>
    <row r="98" spans="1:13" ht="22.5" customHeight="1">
      <c r="A98" s="1"/>
      <c r="B98" s="18" t="s">
        <v>6</v>
      </c>
      <c r="C98" s="79" t="s">
        <v>126</v>
      </c>
      <c r="D98" s="79"/>
      <c r="E98" s="35" t="s">
        <v>96</v>
      </c>
      <c r="F98" s="79" t="s">
        <v>67</v>
      </c>
      <c r="G98" s="79"/>
      <c r="H98" s="79"/>
      <c r="I98" s="43">
        <v>0</v>
      </c>
      <c r="J98" s="43"/>
      <c r="K98" s="27">
        <v>100</v>
      </c>
      <c r="L98" s="27">
        <v>100</v>
      </c>
      <c r="M98" s="1"/>
    </row>
    <row r="99" spans="1:13" ht="24" customHeight="1">
      <c r="A99" s="1"/>
      <c r="B99" s="24"/>
      <c r="C99" s="23"/>
      <c r="D99" s="23"/>
      <c r="E99" s="9"/>
      <c r="F99" s="23"/>
      <c r="G99" s="23"/>
      <c r="H99" s="23"/>
      <c r="I99" s="25"/>
      <c r="J99" s="25"/>
      <c r="K99" s="25"/>
      <c r="L99" s="25"/>
      <c r="M99" s="1"/>
    </row>
    <row r="100" spans="1:13" ht="22.5" customHeight="1">
      <c r="A100" s="1"/>
      <c r="B100" s="1"/>
      <c r="C100" s="54" t="s">
        <v>117</v>
      </c>
      <c r="D100" s="54"/>
      <c r="E100" s="54"/>
      <c r="F100" s="1"/>
      <c r="G100" s="1"/>
      <c r="H100" s="1"/>
      <c r="I100" s="58" t="s">
        <v>118</v>
      </c>
      <c r="J100" s="58"/>
      <c r="K100" s="58"/>
      <c r="L100" s="1"/>
      <c r="M100" s="1"/>
    </row>
    <row r="101" spans="1:13" ht="6.75" customHeight="1">
      <c r="A101" s="1"/>
      <c r="B101" s="1"/>
      <c r="C101" s="1"/>
      <c r="D101" s="1"/>
      <c r="E101" s="1"/>
      <c r="F101" s="20" t="s">
        <v>104</v>
      </c>
      <c r="G101" s="1"/>
      <c r="H101" s="1"/>
      <c r="I101" s="78" t="s">
        <v>105</v>
      </c>
      <c r="J101" s="78"/>
      <c r="K101" s="78"/>
      <c r="L101" s="1"/>
      <c r="M101" s="1"/>
    </row>
    <row r="102" spans="1:13" ht="13.5" customHeight="1">
      <c r="A102" s="1"/>
      <c r="B102" s="1"/>
      <c r="C102" s="64" t="s">
        <v>106</v>
      </c>
      <c r="D102" s="64"/>
      <c r="E102" s="64"/>
      <c r="F102" s="1"/>
      <c r="G102" s="1"/>
      <c r="H102" s="1"/>
      <c r="I102" s="1"/>
      <c r="J102" s="1"/>
      <c r="K102" s="1"/>
      <c r="L102" s="1"/>
      <c r="M102" s="1"/>
    </row>
    <row r="103" spans="1:13" ht="21.75" customHeight="1">
      <c r="A103" s="1"/>
      <c r="B103" s="1"/>
      <c r="C103" s="58" t="s">
        <v>107</v>
      </c>
      <c r="D103" s="58"/>
      <c r="E103" s="58"/>
      <c r="F103" s="1"/>
      <c r="G103" s="1"/>
      <c r="H103" s="1"/>
      <c r="I103" s="1"/>
      <c r="J103" s="1"/>
      <c r="K103" s="1"/>
      <c r="L103" s="1"/>
      <c r="M103" s="1"/>
    </row>
    <row r="104" spans="1:13" ht="22.5" customHeight="1">
      <c r="A104" s="1"/>
      <c r="B104" s="1"/>
      <c r="C104" s="54" t="s">
        <v>108</v>
      </c>
      <c r="D104" s="54"/>
      <c r="E104" s="54"/>
      <c r="F104" s="1"/>
      <c r="G104" s="1"/>
      <c r="H104" s="1"/>
      <c r="I104" s="58" t="s">
        <v>119</v>
      </c>
      <c r="J104" s="58"/>
      <c r="K104" s="58"/>
      <c r="L104" s="1"/>
      <c r="M104" s="1"/>
    </row>
    <row r="105" spans="1:13" ht="6.75" customHeight="1">
      <c r="A105" s="1"/>
      <c r="B105" s="1"/>
      <c r="C105" s="1"/>
      <c r="D105" s="1"/>
      <c r="E105" s="1"/>
      <c r="F105" s="20" t="s">
        <v>104</v>
      </c>
      <c r="G105" s="1"/>
      <c r="H105" s="1"/>
      <c r="I105" s="78" t="s">
        <v>105</v>
      </c>
      <c r="J105" s="78"/>
      <c r="K105" s="78"/>
      <c r="L105" s="1"/>
      <c r="M105" s="1"/>
    </row>
    <row r="106" spans="1:13" ht="21.75" customHeight="1">
      <c r="A106" s="1"/>
      <c r="B106" s="1"/>
      <c r="C106" s="58" t="s">
        <v>116</v>
      </c>
      <c r="D106" s="58"/>
      <c r="E106" s="58"/>
      <c r="F106" s="1"/>
      <c r="G106" s="1"/>
      <c r="H106" s="1"/>
      <c r="I106" s="1"/>
      <c r="J106" s="1"/>
      <c r="K106" s="1"/>
      <c r="L106" s="1"/>
      <c r="M106" s="1"/>
    </row>
    <row r="107" spans="1:13" ht="13.5" customHeight="1">
      <c r="A107" s="1"/>
      <c r="B107" s="1"/>
      <c r="C107" s="80" t="s">
        <v>109</v>
      </c>
      <c r="D107" s="80"/>
      <c r="E107" s="80"/>
      <c r="F107" s="1"/>
      <c r="G107" s="1"/>
      <c r="H107" s="1"/>
      <c r="I107" s="1"/>
      <c r="J107" s="1"/>
      <c r="L107" s="1"/>
      <c r="M107" s="1"/>
    </row>
  </sheetData>
  <sheetProtection/>
  <mergeCells count="226">
    <mergeCell ref="C107:E107"/>
    <mergeCell ref="C102:E102"/>
    <mergeCell ref="C103:E103"/>
    <mergeCell ref="C104:E104"/>
    <mergeCell ref="I104:K104"/>
    <mergeCell ref="I105:K105"/>
    <mergeCell ref="C106:E106"/>
    <mergeCell ref="C100:E100"/>
    <mergeCell ref="I100:K100"/>
    <mergeCell ref="I101:K101"/>
    <mergeCell ref="C97:D97"/>
    <mergeCell ref="F97:H97"/>
    <mergeCell ref="I97:J97"/>
    <mergeCell ref="C98:D98"/>
    <mergeCell ref="F98:H98"/>
    <mergeCell ref="I98:J98"/>
    <mergeCell ref="I94:J94"/>
    <mergeCell ref="C95:D95"/>
    <mergeCell ref="F95:H95"/>
    <mergeCell ref="I95:J95"/>
    <mergeCell ref="C96:D96"/>
    <mergeCell ref="F96:H96"/>
    <mergeCell ref="I96:J96"/>
    <mergeCell ref="I90:J90"/>
    <mergeCell ref="F91:H91"/>
    <mergeCell ref="I91:J91"/>
    <mergeCell ref="F92:H92"/>
    <mergeCell ref="I92:J92"/>
    <mergeCell ref="F93:H93"/>
    <mergeCell ref="I93:J93"/>
    <mergeCell ref="I87:J87"/>
    <mergeCell ref="F88:H88"/>
    <mergeCell ref="I88:J88"/>
    <mergeCell ref="F89:H89"/>
    <mergeCell ref="I89:J89"/>
    <mergeCell ref="C88:D88"/>
    <mergeCell ref="C89:D89"/>
    <mergeCell ref="C83:D83"/>
    <mergeCell ref="F83:H83"/>
    <mergeCell ref="I83:J83"/>
    <mergeCell ref="C84:D84"/>
    <mergeCell ref="F84:H84"/>
    <mergeCell ref="I84:J84"/>
    <mergeCell ref="C81:D81"/>
    <mergeCell ref="F81:H81"/>
    <mergeCell ref="I81:J81"/>
    <mergeCell ref="C82:D82"/>
    <mergeCell ref="F82:H82"/>
    <mergeCell ref="I82:J82"/>
    <mergeCell ref="C79:D79"/>
    <mergeCell ref="F79:H79"/>
    <mergeCell ref="I79:J79"/>
    <mergeCell ref="C80:D80"/>
    <mergeCell ref="F80:H80"/>
    <mergeCell ref="I80:J80"/>
    <mergeCell ref="C75:D75"/>
    <mergeCell ref="F75:H75"/>
    <mergeCell ref="I75:J75"/>
    <mergeCell ref="C78:D78"/>
    <mergeCell ref="F78:H78"/>
    <mergeCell ref="I78:J78"/>
    <mergeCell ref="I77:J77"/>
    <mergeCell ref="C76:D76"/>
    <mergeCell ref="F76:H76"/>
    <mergeCell ref="I76:J76"/>
    <mergeCell ref="C73:D73"/>
    <mergeCell ref="F73:H73"/>
    <mergeCell ref="I73:J73"/>
    <mergeCell ref="C74:D74"/>
    <mergeCell ref="F74:H74"/>
    <mergeCell ref="I74:J74"/>
    <mergeCell ref="F70:H70"/>
    <mergeCell ref="I70:J70"/>
    <mergeCell ref="C71:D71"/>
    <mergeCell ref="F71:H71"/>
    <mergeCell ref="I71:J71"/>
    <mergeCell ref="C72:D72"/>
    <mergeCell ref="F72:H72"/>
    <mergeCell ref="I72:J72"/>
    <mergeCell ref="C67:D67"/>
    <mergeCell ref="F67:H67"/>
    <mergeCell ref="I67:J67"/>
    <mergeCell ref="C61:D61"/>
    <mergeCell ref="F61:H61"/>
    <mergeCell ref="I61:J61"/>
    <mergeCell ref="C63:D63"/>
    <mergeCell ref="C59:D59"/>
    <mergeCell ref="F59:H59"/>
    <mergeCell ref="I59:J59"/>
    <mergeCell ref="C60:D60"/>
    <mergeCell ref="F60:H60"/>
    <mergeCell ref="I60:J60"/>
    <mergeCell ref="C57:D57"/>
    <mergeCell ref="F57:H57"/>
    <mergeCell ref="I57:J57"/>
    <mergeCell ref="C58:D58"/>
    <mergeCell ref="F58:H58"/>
    <mergeCell ref="I58:J58"/>
    <mergeCell ref="C54:D54"/>
    <mergeCell ref="C55:D55"/>
    <mergeCell ref="F55:H55"/>
    <mergeCell ref="I55:J55"/>
    <mergeCell ref="C56:D56"/>
    <mergeCell ref="F56:H56"/>
    <mergeCell ref="I56:J56"/>
    <mergeCell ref="B51:B52"/>
    <mergeCell ref="C51:D51"/>
    <mergeCell ref="F51:H51"/>
    <mergeCell ref="I51:J51"/>
    <mergeCell ref="C53:D53"/>
    <mergeCell ref="F53:H53"/>
    <mergeCell ref="I53:J53"/>
    <mergeCell ref="C49:D49"/>
    <mergeCell ref="F49:H49"/>
    <mergeCell ref="I49:J49"/>
    <mergeCell ref="C50:D50"/>
    <mergeCell ref="F50:H50"/>
    <mergeCell ref="I50:J50"/>
    <mergeCell ref="C47:D47"/>
    <mergeCell ref="F47:H47"/>
    <mergeCell ref="I47:J47"/>
    <mergeCell ref="C48:D48"/>
    <mergeCell ref="F48:H48"/>
    <mergeCell ref="I48:J48"/>
    <mergeCell ref="C45:D45"/>
    <mergeCell ref="F45:H45"/>
    <mergeCell ref="I45:J45"/>
    <mergeCell ref="C46:D46"/>
    <mergeCell ref="F46:H46"/>
    <mergeCell ref="I46:J46"/>
    <mergeCell ref="C43:D43"/>
    <mergeCell ref="F43:H43"/>
    <mergeCell ref="I43:J43"/>
    <mergeCell ref="C44:D44"/>
    <mergeCell ref="F44:H44"/>
    <mergeCell ref="I44:J44"/>
    <mergeCell ref="C41:D41"/>
    <mergeCell ref="F41:H41"/>
    <mergeCell ref="I41:J41"/>
    <mergeCell ref="C42:D42"/>
    <mergeCell ref="F42:H42"/>
    <mergeCell ref="I42:J42"/>
    <mergeCell ref="B38:L38"/>
    <mergeCell ref="C39:D39"/>
    <mergeCell ref="F39:H39"/>
    <mergeCell ref="I39:J39"/>
    <mergeCell ref="C40:D40"/>
    <mergeCell ref="F40:H40"/>
    <mergeCell ref="I40:J40"/>
    <mergeCell ref="B33:L33"/>
    <mergeCell ref="C35:H35"/>
    <mergeCell ref="I35:J35"/>
    <mergeCell ref="C36:H36"/>
    <mergeCell ref="I36:J36"/>
    <mergeCell ref="C37:H37"/>
    <mergeCell ref="I37:J37"/>
    <mergeCell ref="C30:G30"/>
    <mergeCell ref="H30:J30"/>
    <mergeCell ref="C31:G31"/>
    <mergeCell ref="H31:J31"/>
    <mergeCell ref="B32:G32"/>
    <mergeCell ref="H32:J32"/>
    <mergeCell ref="B24:L24"/>
    <mergeCell ref="B25:L25"/>
    <mergeCell ref="C26:L26"/>
    <mergeCell ref="B27:L27"/>
    <mergeCell ref="C29:G29"/>
    <mergeCell ref="H29:J29"/>
    <mergeCell ref="B18:L18"/>
    <mergeCell ref="B19:L19"/>
    <mergeCell ref="B20:L20"/>
    <mergeCell ref="B21:L21"/>
    <mergeCell ref="C22:L22"/>
    <mergeCell ref="B23:L23"/>
    <mergeCell ref="D12:K12"/>
    <mergeCell ref="D13:K13"/>
    <mergeCell ref="D14:K14"/>
    <mergeCell ref="D15:K15"/>
    <mergeCell ref="F16:K16"/>
    <mergeCell ref="F17:K17"/>
    <mergeCell ref="G6:L6"/>
    <mergeCell ref="G7:L7"/>
    <mergeCell ref="G8:L8"/>
    <mergeCell ref="G9:L9"/>
    <mergeCell ref="B10:L10"/>
    <mergeCell ref="B11:L11"/>
    <mergeCell ref="F63:H63"/>
    <mergeCell ref="I63:J63"/>
    <mergeCell ref="C64:D64"/>
    <mergeCell ref="F64:H64"/>
    <mergeCell ref="I64:J64"/>
    <mergeCell ref="J1:L1"/>
    <mergeCell ref="J2:L2"/>
    <mergeCell ref="G3:L3"/>
    <mergeCell ref="G4:L4"/>
    <mergeCell ref="G5:L5"/>
    <mergeCell ref="I65:J65"/>
    <mergeCell ref="I66:J66"/>
    <mergeCell ref="C62:D62"/>
    <mergeCell ref="F62:H62"/>
    <mergeCell ref="I62:J62"/>
    <mergeCell ref="I86:J86"/>
    <mergeCell ref="F86:H86"/>
    <mergeCell ref="C86:D86"/>
    <mergeCell ref="C68:D68"/>
    <mergeCell ref="F68:H68"/>
    <mergeCell ref="I85:J85"/>
    <mergeCell ref="C77:D77"/>
    <mergeCell ref="F77:H77"/>
    <mergeCell ref="F66:H66"/>
    <mergeCell ref="C69:D69"/>
    <mergeCell ref="F69:H69"/>
    <mergeCell ref="I69:J69"/>
    <mergeCell ref="C70:D70"/>
    <mergeCell ref="I68:J68"/>
    <mergeCell ref="C66:D66"/>
    <mergeCell ref="C90:D90"/>
    <mergeCell ref="C91:D91"/>
    <mergeCell ref="C93:D93"/>
    <mergeCell ref="C94:D94"/>
    <mergeCell ref="C85:D85"/>
    <mergeCell ref="F85:H85"/>
    <mergeCell ref="C87:D87"/>
    <mergeCell ref="F87:H87"/>
    <mergeCell ref="F90:H90"/>
    <mergeCell ref="F94:H94"/>
  </mergeCells>
  <printOptions/>
  <pageMargins left="0.2755905511811024" right="0.2755905511811024" top="0.2755905511811024" bottom="0.2755905511811024" header="0.5118110236220472" footer="0.5118110236220472"/>
  <pageSetup fitToHeight="4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Tetyana Grygorivna Kolyada</dc:creator>
  <cp:keywords/>
  <dc:description/>
  <cp:lastModifiedBy>04l408sy</cp:lastModifiedBy>
  <cp:lastPrinted>2021-11-23T08:04:26Z</cp:lastPrinted>
  <dcterms:created xsi:type="dcterms:W3CDTF">2021-03-31T11:31:17Z</dcterms:created>
  <dcterms:modified xsi:type="dcterms:W3CDTF">2021-11-23T08:29:17Z</dcterms:modified>
  <cp:category/>
  <cp:version/>
  <cp:contentType/>
  <cp:contentStatus/>
</cp:coreProperties>
</file>