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calcPr fullCalcOnLoad="1"/>
</workbook>
</file>

<file path=xl/sharedStrings.xml><?xml version="1.0" encoding="utf-8"?>
<sst xmlns="http://schemas.openxmlformats.org/spreadsheetml/2006/main" count="490" uniqueCount="182">
  <si>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</si>
  <si>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</si>
  <si>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</si>
  <si>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</si>
  <si>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Департамент соціальної політики Черкаської міської ради</t>
  </si>
  <si>
    <t>(найменування головного розпорядника</t>
  </si>
  <si>
    <t/>
  </si>
  <si>
    <t>коштів місцевого бюджету )</t>
  </si>
  <si>
    <t>Паспорт</t>
  </si>
  <si>
    <t>бюджетної програми місцевого бюджету на  2022 рік</t>
  </si>
  <si>
    <t>1.</t>
  </si>
  <si>
    <t>0800000</t>
  </si>
  <si>
    <t>37853109</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</si>
  <si>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</si>
  <si>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</si>
  <si>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</si>
  <si>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</si>
  <si>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0810000</t>
  </si>
  <si>
    <t>(найменування відповідального виконавця)</t>
  </si>
  <si>
    <t>3.</t>
  </si>
  <si>
    <t>0813105</t>
  </si>
  <si>
    <t>3105</t>
  </si>
  <si>
    <t xml:space="preserve">  1010 </t>
  </si>
  <si>
    <t>Надання реабілітаційних послуг особам з інвалідністю та дітям з інвалідністю</t>
  </si>
  <si>
    <t>23576000000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</si>
  <si>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</si>
  <si>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</si>
  <si>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</si>
  <si>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</si>
  <si>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r>
      <rPr>
        <sz val="11"/>
        <color indexed="8"/>
        <rFont val="Times New Roman"/>
        <family val="1"/>
      </rPr>
      <t>4. Обсяг бюджетних призначень/бюджетних асигнувань –</t>
    </r>
    <r>
      <rPr>
        <u val="single"/>
        <sz val="9"/>
        <color indexed="8"/>
        <rFont val="SansSerif"/>
        <family val="0"/>
      </rPr>
      <t>9344996</t>
    </r>
    <r>
      <rPr>
        <sz val="11"/>
        <color indexed="8"/>
        <rFont val="Times New Roman"/>
        <family val="1"/>
      </rPr>
      <t xml:space="preserve"> гривень , у тому числі загального фонду – </t>
    </r>
    <r>
      <rPr>
        <u val="single"/>
        <sz val="9"/>
        <color indexed="8"/>
        <rFont val="SansSerif"/>
        <family val="0"/>
      </rPr>
      <t>5824796</t>
    </r>
    <r>
      <rPr>
        <sz val="11"/>
        <color indexed="8"/>
        <rFont val="Times New Roman"/>
        <family val="1"/>
      </rPr>
      <t xml:space="preserve"> гривень та спеціального фонду – </t>
    </r>
    <r>
      <rPr>
        <u val="single"/>
        <sz val="9"/>
        <color indexed="8"/>
        <rFont val="SansSerif"/>
        <family val="0"/>
      </rPr>
      <t>3520200</t>
    </r>
    <r>
      <rPr>
        <sz val="11"/>
        <color indexed="8"/>
        <rFont val="Times New Roman"/>
        <family val="1"/>
      </rPr>
      <t xml:space="preserve"> гривень .</t>
    </r>
  </si>
  <si>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</si>
  <si>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</si>
  <si>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</si>
  <si>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</si>
  <si>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7. Мета бюджетної програми</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</si>
  <si>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</si>
  <si>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8. Завдання бюджетної програми</t>
  </si>
  <si>
    <t>Завдання</t>
  </si>
  <si>
    <t>1</t>
  </si>
  <si>
    <t>Здійснення комплексу реабілітаційних заходів спрямованих на створення умов для всебічного розвитку осіб з інвалідністю, які досягли повноліття, дітей з інвалідністю, дітей віком до 3 років, які належать до групи ризику щодо отримання інвалідності, засвоєння ними знань, умінь, навичок, досягнення і збереження їхньої максимальної незалежності</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</si>
  <si>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</si>
  <si>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</si>
  <si>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</si>
  <si>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</si>
  <si>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</si>
  <si>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</si>
  <si>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</si>
  <si>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</si>
  <si>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</si>
  <si>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</si>
  <si>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Забезпечення реабілітаційного обслуговування у реабілітаційному центрі осіб з інвалідністю, які мають відповідні медичні показання і потребують спеціальних умов для одержання  ними комплексу реабілітаційних послуг</t>
  </si>
  <si>
    <t>Поліпшення матеріальної технічної бази для забезпечення реабілітаційного обслуговування</t>
  </si>
  <si>
    <t xml:space="preserve">Капітальний ремонт будівлі центру комплексної реабілітації для осіб з інвалідністю "Жага життя" </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</si>
  <si>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</si>
  <si>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</si>
  <si>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</si>
  <si>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</si>
  <si>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</si>
  <si>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</si>
  <si>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6</t>
  </si>
  <si>
    <t>7</t>
  </si>
  <si>
    <t>затрат</t>
  </si>
  <si>
    <t xml:space="preserve">Обсяг фінансових затрат </t>
  </si>
  <si>
    <t>кошторис</t>
  </si>
  <si>
    <t>Кількість установ</t>
  </si>
  <si>
    <t>од.</t>
  </si>
  <si>
    <t>Рішення Черкаської міської ради</t>
  </si>
  <si>
    <t xml:space="preserve">Кількість штатних одиниць персоналу </t>
  </si>
  <si>
    <t>штатний розпис</t>
  </si>
  <si>
    <t xml:space="preserve">лікарі </t>
  </si>
  <si>
    <t xml:space="preserve">педагогічного персоналу </t>
  </si>
  <si>
    <t xml:space="preserve"> середнього медичного персоналу </t>
  </si>
  <si>
    <t xml:space="preserve">інших спеціалістів </t>
  </si>
  <si>
    <t xml:space="preserve">робітники </t>
  </si>
  <si>
    <t>Обсяг фінансових затрат на придбання обладнання і предметів довгострокового користування в т.ч.:</t>
  </si>
  <si>
    <t>розрахунок</t>
  </si>
  <si>
    <t>придбання диванів</t>
  </si>
  <si>
    <t>Обсяг видатків на придбання спеціалізованого транспортного засобу зі спеціальним підйомником</t>
  </si>
  <si>
    <t>Обсяг фінансових затрат на проведення капітального ремонту в т.ч.:</t>
  </si>
  <si>
    <t>Обсяг видатків на капітальний ремонт будівель за адресами :вул. Гвардійська 7/5- облаштування приміщень автоматичною пожежною сигналізацією (з ПКД)</t>
  </si>
  <si>
    <t>Обсяг видатків на капітальний ремонт (частина приміщень) будівлі за адресами :вул. Гвардійська 7/5 (облаштування під реабілітацію та групу денного пернебування ) (з ПКД)</t>
  </si>
  <si>
    <t>продукту</t>
  </si>
  <si>
    <t xml:space="preserve">Чисельність осіб, що потребують комплексної реабілітації </t>
  </si>
  <si>
    <t>осіб</t>
  </si>
  <si>
    <t>розрахункові дані</t>
  </si>
  <si>
    <t xml:space="preserve">Чисельність осіб, забезпечених комплексною реабілітацією </t>
  </si>
  <si>
    <t xml:space="preserve">чисельність осіб, що отримують комплексну реабілітацію  постійно </t>
  </si>
  <si>
    <t xml:space="preserve">чисельність осіб, що отримують комплексну реабілітацію  періодично </t>
  </si>
  <si>
    <t>Кількість  спеціалізованихо транспортних засобів зі спеціальним підйомником, що буде  придбано</t>
  </si>
  <si>
    <t>кв. м.</t>
  </si>
  <si>
    <t>ефективності</t>
  </si>
  <si>
    <t xml:space="preserve">Чисельність обслуговуваних осіб на 1 штатну одиницю спеціаліста </t>
  </si>
  <si>
    <t xml:space="preserve">Середні витрати на комплексну реабілітацію  </t>
  </si>
  <si>
    <t>Середні витрати на придбання одиниці комп'ютерної техніки</t>
  </si>
  <si>
    <t>Середні витрати на придбання одного спеціалізованого транспортного засобу зі спеціальним підйомником</t>
  </si>
  <si>
    <t>якості</t>
  </si>
  <si>
    <t>відс.</t>
  </si>
  <si>
    <t>Відсоток забезпечення установи інтерактивним комплектом ( проектор до мультимедійної системи)до потреби</t>
  </si>
  <si>
    <t xml:space="preserve"> Відсоток забезпечення  установи спеціалізованим транспортом до потреби</t>
  </si>
  <si>
    <t>Відсоток забезпечення установи меблями до потреби</t>
  </si>
  <si>
    <t>Відсоток забезпечення установи диванами до потреби</t>
  </si>
  <si>
    <t>Відсоток забезпечення установи реабілітаційним обладнанням до потреби</t>
  </si>
  <si>
    <t>Відсоток забезпечення установи комп'ютерним обладнанням до потреби</t>
  </si>
  <si>
    <t>(підпис)</t>
  </si>
  <si>
    <t>(ініціали/ініціал, прізвище)</t>
  </si>
  <si>
    <t>ПОГОДЖЕНО:</t>
  </si>
  <si>
    <t xml:space="preserve">департамент фінансової політики Черкаської міської ради </t>
  </si>
  <si>
    <t>Директор департаменту фінансової політики</t>
  </si>
  <si>
    <t>М.П.</t>
  </si>
  <si>
    <t>придбання кондиціонерів</t>
  </si>
  <si>
    <t>придбання тренажера Бубновського</t>
  </si>
  <si>
    <t>придбання реабілітаційного обладнання в т.ч.</t>
  </si>
  <si>
    <t>придбання меблів в т.ч.:</t>
  </si>
  <si>
    <t>придбання меблів Шафа для приладдя для трудової реабілітації</t>
  </si>
  <si>
    <t>придбання меблів Столи на 13 осіб пазлами</t>
  </si>
  <si>
    <t>придбання меблів Стінки для приладдя</t>
  </si>
  <si>
    <t>придбання меблів Шафа 10-секційна для дітей з інвалідністю</t>
  </si>
  <si>
    <t>придбання компютерів</t>
  </si>
  <si>
    <t>придбання інтерактивних комплектів в т.ч.:</t>
  </si>
  <si>
    <t>придбання інтерактивних комплектів( проектор + мультимедійна дошка)</t>
  </si>
  <si>
    <t>придбання реабілітаційного обладнання Станція для функціонального тренування</t>
  </si>
  <si>
    <t>придбання телескопісного пандуса</t>
  </si>
  <si>
    <t>кількість конференцстолів , які необхідно придбати</t>
  </si>
  <si>
    <t>кількість Шаф для приладдя для трудової реабілітації , які необхідно придбати</t>
  </si>
  <si>
    <t>кількість Шаф 10-секційна для дітей з інвалідністю , які необхідно придбати</t>
  </si>
  <si>
    <t>кількість Столів на 13 осіб пазлами , які необхідно придбати</t>
  </si>
  <si>
    <t>кількість Стінок для приладдя , які необхідно придбати</t>
  </si>
  <si>
    <t>кількість диванів, які необхідно придбати</t>
  </si>
  <si>
    <t>кількість Станцій для функціонального тренування, яку необхідно придбати</t>
  </si>
  <si>
    <t>придбання реабілітаційного обладнання апарат Ормед-Профілактик</t>
  </si>
  <si>
    <t>кількість апаратів Ормед-Профілактик, які необхідно придбати</t>
  </si>
  <si>
    <t>кількість інтерактивних комплектів( проектор + мультимедійна дошка), які необхідно придбати</t>
  </si>
  <si>
    <t>кількість компютерної техніки, які необхідно придбати</t>
  </si>
  <si>
    <t xml:space="preserve">кількість кондиціонерів, які необхідно придбати  </t>
  </si>
  <si>
    <t>кількість телескопічних пандусів, які необхідно придбати</t>
  </si>
  <si>
    <t>кількість конференцстолів , які будуть придбані</t>
  </si>
  <si>
    <t>кількість Шаф для приладдя для трудової реабілітації , які будуть придбані</t>
  </si>
  <si>
    <t>кількість Шаф 10-секційна для дітей з інвалідністю , які будуть придбані</t>
  </si>
  <si>
    <t>кількість Столів на 13 осіб пазлами , які будуть придбані</t>
  </si>
  <si>
    <t>кількість Стінок для приладдя , які будуть придбані</t>
  </si>
  <si>
    <t>кількість тренажерів Бібновського , які будуть придбані</t>
  </si>
  <si>
    <t>кількість диванів, які будуть придбані</t>
  </si>
  <si>
    <t>кількість Станцій для функціонального тренування, які будуть придбані</t>
  </si>
  <si>
    <t>кількість апаратів Ормед-Профілактик,які будуть придбані</t>
  </si>
  <si>
    <t>кількість інтерактивних комплектів( проектор + мультимедійна дошка), які будуть придбані</t>
  </si>
  <si>
    <t>кількість компютерної техніки, які будуть придбані</t>
  </si>
  <si>
    <t xml:space="preserve">кількість кондиціонерів, які будуть придбані </t>
  </si>
  <si>
    <t>кількість телескопічних пандусів, які будуть придбані</t>
  </si>
  <si>
    <t>Середні витрати на придбання одиниці меблів Шафа для приладдя для трудової реабілітаці</t>
  </si>
  <si>
    <t>Середні витрати на придбання одиниці меблів Шафа 10-секційна для дітей з інвалідністю</t>
  </si>
  <si>
    <t>Середні витрати на придбання одиниці меблів Столи на 13 осіб пазлами</t>
  </si>
  <si>
    <t>Середні витрати на придбання одиниці меблів Стінки для приладдя</t>
  </si>
  <si>
    <t>Середні витрати на придбання одиниці тренажера Бубновського</t>
  </si>
  <si>
    <t>Середні витрати на придбання одного дивана</t>
  </si>
  <si>
    <t>Середні витрати на придбання одиниці реабілітаційного обладнання Станція для функціонального тренування</t>
  </si>
  <si>
    <t>Середні витрати на придбання одиниці реабілітаційного обладнання апарат Ормед-Профілактик</t>
  </si>
  <si>
    <t xml:space="preserve">Середні витрати на придбання одного інтерактивного комплекту( проектор + мультимедійна дошка) </t>
  </si>
  <si>
    <t>Середні витрати на придбання одиниці кондиціонера</t>
  </si>
  <si>
    <t>Середні витрати на придбання одиниці телескопічного пандуса</t>
  </si>
  <si>
    <t>Кількість  спеціалізованих транспортних засобів зі спеціальним підйомником, що необхідно придбати</t>
  </si>
  <si>
    <t xml:space="preserve">придбання меблів  конференцстіл </t>
  </si>
  <si>
    <t>кількість тренажерів Бубновського , які необхідно придбати</t>
  </si>
  <si>
    <t xml:space="preserve">Середні витрати на придбання одиниці меблів конференцстіл </t>
  </si>
  <si>
    <t xml:space="preserve">Відсоток осіб, охоплених комплексною реабілітацією , до загальної кількість осіб, які потребують реабілітації </t>
  </si>
  <si>
    <t>Відсоток забезпечення ремонту  об'єктів для  облаштування під реабілітацію та групу денного пернебування</t>
  </si>
  <si>
    <t>Відсоток забезпечення  облаштування приміщень автоматичною пожежною сигналізацією,  що необхідно зробити</t>
  </si>
  <si>
    <t>Директор департаменту соціальної політики</t>
  </si>
  <si>
    <t>Є.М. Данченко</t>
  </si>
  <si>
    <t>Т.І. Харенко</t>
  </si>
  <si>
    <t>Конституція України, Бюджетний кодекс України, ЗУ "Про місцеве самоврядування в Україні", Закон України "Про освіту", Закон України "Про основи соціальної захищеності інвалідів в Україні",постанова КМУ від 28.02.2002 № 228, постанова КМУ від 20.10.2020 №953 "Про встановлення норм харчування на підприємствах, в організаціях та установах сфери управління Міністерства соціальної політики",  Єдина тарифна сітка розрядів і коефіцієнтів з оплати праці працівників установ, закладів та організацій окремих галузей бюджетної сфери, затверджена Постановою Кабінету Міністрів України від 30 серпня 2002 р. №1298, Постанова Кабінету Міністрів України від 26.08.2020 №750 «Про підвищення оплати праці працівників установ, закладів та організацій бюджетної сфери», Умов оплати праці та затвердження схем тарифних розрядів працівників навчальних закладів, установ освіти та наукових установ, затверджених наказом Міністерства освіти і науки України від 26.09.2005 №557, Інструкція про порядок обчислення заробітної плати працівників освіти, затвердженої наказом Міністерства освіти і науки України від 15.04.1993 року №102, постанови КМУ  від 11.05.2011 №524 "Питання оплати праці працівників установ, закладів та організацій окремих галузей бюджетної сфери", постанови КМУ  від 11.01.2018 № 22 "Про підвищення оплати праці педагогічних працівників",  наказ Міністерства  соціальної політики України  від 09.08.2016 № 855 "Деякі питання комплексної реабілітації осіб з інвалідністю", наказ Міністерства  соціальної політики України від 15.06.2011 № 239 "Про затвердження Порядку виплати надбавки за вислугу років працівникам державних та комунальних установ соціального захисту населення", рішення Черкаської міської ради від 22.08.2019 № 2-47-53, рішення Черкаської міської ради від 26.01.2021 № 3-42 "Про затвердження програми соціальної підтримки сімей м. Черкаси на 2021-2025 роки"; рішення Черкаської міської ради від 23.12.2021 № 16-22 «Про бюджет Черкаської міської територіальної громади на 2022 рік (23576000000)» (зі змінами).</t>
  </si>
  <si>
    <t>Забезпечення ефективного виконання завдань і функцій соціальної сфери</t>
  </si>
  <si>
    <t>Програма соціальної підтрімки сімей м.Черкаси на 2021-2025 роки</t>
  </si>
  <si>
    <t>м.п.</t>
  </si>
  <si>
    <t>Площа приміщень, що потребує ремонту</t>
  </si>
  <si>
    <t>Площа приміщень, що буде  відремонтовано</t>
  </si>
  <si>
    <t>Протяжність системи пожежної сигналізації, що буде встановлено</t>
  </si>
  <si>
    <t>Протяжність системи пожежної сигналізації, що потребує встановлення</t>
  </si>
  <si>
    <t>Середня вартість ремонту 1 м.п. пожежної системи</t>
  </si>
  <si>
    <t>Середня вартість ремонту 1м2 приміщення</t>
  </si>
  <si>
    <t>грн</t>
  </si>
  <si>
    <t xml:space="preserve">28.01.2022 р. № 16/28-5/01-1 </t>
  </si>
  <si>
    <t>26.01.022 р.</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</si>
</sst>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53">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9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4" fontId="0" fillId="0" borderId="0" xfId="0" applyNumberFormat="1" applyAlignment="1">
      <alignment/>
    </xf>
    <xf numFmtId="4" fontId="18" fillId="0" borderId="12" xfId="0" applyNumberFormat="1" applyFont="1" applyBorder="1" applyAlignment="1" applyProtection="1">
      <alignment horizontal="right" vertical="center" wrapText="1"/>
      <protection/>
    </xf>
    <xf numFmtId="4" fontId="18" fillId="0" borderId="12" xfId="0" applyNumberFormat="1" applyFont="1" applyFill="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0" fillId="0" borderId="0" xfId="0" applyBorder="1" applyAlignment="1">
      <alignment/>
    </xf>
    <xf numFmtId="0" fontId="1" fillId="0" borderId="0" xfId="0" applyFont="1" applyBorder="1" applyAlignment="1" applyProtection="1">
      <alignment horizontal="left" wrapText="1"/>
      <protection/>
    </xf>
    <xf numFmtId="0" fontId="16" fillId="0" borderId="11" xfId="0" applyFont="1" applyBorder="1" applyAlignment="1" applyProtection="1">
      <alignment horizontal="center" wrapText="1"/>
      <protection/>
    </xf>
    <xf numFmtId="1" fontId="5" fillId="0" borderId="12" xfId="0" applyNumberFormat="1" applyFont="1" applyBorder="1" applyAlignment="1" applyProtection="1">
      <alignment horizontal="right" vertical="center" wrapText="1"/>
      <protection/>
    </xf>
    <xf numFmtId="1" fontId="13" fillId="0" borderId="12" xfId="0" applyNumberFormat="1" applyFont="1" applyBorder="1" applyAlignment="1" applyProtection="1">
      <alignment horizontal="center" vertical="center" wrapText="1"/>
      <protection/>
    </xf>
    <xf numFmtId="3" fontId="17" fillId="0" borderId="12" xfId="0" applyNumberFormat="1" applyFont="1" applyBorder="1" applyAlignment="1" applyProtection="1">
      <alignment horizontal="right" vertical="center" wrapText="1"/>
      <protection/>
    </xf>
    <xf numFmtId="1" fontId="17" fillId="0" borderId="12" xfId="0" applyNumberFormat="1" applyFont="1" applyBorder="1" applyAlignment="1" applyProtection="1">
      <alignment horizontal="right" vertical="center" wrapText="1"/>
      <protection/>
    </xf>
    <xf numFmtId="1" fontId="1" fillId="0" borderId="0" xfId="0" applyNumberFormat="1" applyFont="1" applyBorder="1" applyAlignment="1" applyProtection="1">
      <alignment horizontal="left" vertical="top" wrapText="1"/>
      <protection/>
    </xf>
    <xf numFmtId="1" fontId="0" fillId="0" borderId="0" xfId="0" applyNumberFormat="1" applyAlignment="1">
      <alignment/>
    </xf>
    <xf numFmtId="1" fontId="15" fillId="0" borderId="12" xfId="0" applyNumberFormat="1"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0" fillId="0" borderId="14" xfId="0" applyBorder="1" applyAlignment="1">
      <alignment/>
    </xf>
    <xf numFmtId="180" fontId="5" fillId="0" borderId="12" xfId="0" applyNumberFormat="1" applyFont="1" applyBorder="1" applyAlignment="1" applyProtection="1">
      <alignment horizontal="right" vertical="center" wrapText="1"/>
      <protection/>
    </xf>
    <xf numFmtId="4" fontId="18" fillId="33" borderId="12" xfId="0" applyNumberFormat="1" applyFont="1" applyFill="1" applyBorder="1" applyAlignment="1" applyProtection="1">
      <alignment horizontal="right" vertical="center" wrapText="1"/>
      <protection/>
    </xf>
    <xf numFmtId="0" fontId="13" fillId="33" borderId="12"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5" fillId="33" borderId="16"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1" fontId="5" fillId="0" borderId="16" xfId="0" applyNumberFormat="1" applyFont="1" applyBorder="1" applyAlignment="1" applyProtection="1">
      <alignment horizontal="center" vertical="center" wrapText="1"/>
      <protection/>
    </xf>
    <xf numFmtId="1" fontId="5" fillId="0" borderId="17" xfId="0" applyNumberFormat="1" applyFont="1" applyBorder="1" applyAlignment="1" applyProtection="1">
      <alignment horizontal="center" vertical="center" wrapText="1"/>
      <protection/>
    </xf>
    <xf numFmtId="0" fontId="5" fillId="33" borderId="12" xfId="0" applyFont="1" applyFill="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1"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3" fontId="5" fillId="0" borderId="12" xfId="0" applyNumberFormat="1" applyFont="1" applyBorder="1" applyAlignment="1" applyProtection="1">
      <alignment horizontal="right" vertical="center" wrapText="1"/>
      <protection/>
    </xf>
    <xf numFmtId="0" fontId="5" fillId="0" borderId="17"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3" fontId="10" fillId="0" borderId="12"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3" fillId="33" borderId="16" xfId="0" applyFont="1" applyFill="1" applyBorder="1" applyAlignment="1" applyProtection="1">
      <alignment horizontal="left" vertical="center" wrapText="1"/>
      <protection/>
    </xf>
    <xf numFmtId="0" fontId="13" fillId="33" borderId="18" xfId="0" applyFont="1" applyFill="1" applyBorder="1" applyAlignment="1" applyProtection="1">
      <alignment horizontal="left" vertical="center" wrapText="1"/>
      <protection/>
    </xf>
    <xf numFmtId="0" fontId="13" fillId="33" borderId="17" xfId="0" applyFont="1" applyFill="1" applyBorder="1" applyAlignment="1" applyProtection="1">
      <alignment horizontal="left" vertical="center" wrapText="1"/>
      <protection/>
    </xf>
    <xf numFmtId="0" fontId="13" fillId="33" borderId="16" xfId="0" applyFont="1" applyFill="1" applyBorder="1" applyAlignment="1" applyProtection="1">
      <alignment horizontal="center" vertical="center" wrapText="1"/>
      <protection/>
    </xf>
    <xf numFmtId="0" fontId="13" fillId="33" borderId="17" xfId="0" applyFont="1" applyFill="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1" fontId="13" fillId="0" borderId="12" xfId="0" applyNumberFormat="1" applyFont="1" applyBorder="1" applyAlignment="1" applyProtection="1">
      <alignment horizontal="center" vertical="center" wrapText="1"/>
      <protection/>
    </xf>
    <xf numFmtId="180" fontId="5" fillId="0" borderId="12" xfId="0" applyNumberFormat="1" applyFont="1" applyBorder="1" applyAlignment="1" applyProtection="1">
      <alignment horizontal="right" vertical="center" wrapText="1"/>
      <protection/>
    </xf>
    <xf numFmtId="0" fontId="13" fillId="0" borderId="16"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1" fontId="15" fillId="0" borderId="12" xfId="0" applyNumberFormat="1" applyFont="1" applyBorder="1" applyAlignment="1" applyProtection="1">
      <alignment horizontal="center"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5" fillId="0" borderId="0" xfId="0" applyFont="1" applyBorder="1" applyAlignment="1" applyProtection="1">
      <alignment horizontal="left" wrapText="1"/>
      <protection/>
    </xf>
    <xf numFmtId="0" fontId="5" fillId="0" borderId="18" xfId="0" applyFont="1" applyBorder="1" applyAlignment="1" applyProtection="1">
      <alignment horizontal="center" wrapText="1"/>
      <protection/>
    </xf>
    <xf numFmtId="0" fontId="16" fillId="0" borderId="11" xfId="0" applyFont="1" applyBorder="1" applyAlignment="1" applyProtection="1">
      <alignment horizontal="center" wrapText="1"/>
      <protection/>
    </xf>
    <xf numFmtId="0" fontId="9" fillId="0" borderId="0" xfId="0" applyFont="1" applyBorder="1" applyAlignment="1" applyProtection="1">
      <alignment horizontal="left" wrapText="1"/>
      <protection/>
    </xf>
    <xf numFmtId="0" fontId="5" fillId="0" borderId="10" xfId="0" applyFont="1" applyBorder="1" applyAlignment="1" applyProtection="1">
      <alignment horizont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6"/>
  <sheetViews>
    <sheetView tabSelected="1" zoomScalePageLayoutView="0" workbookViewId="0" topLeftCell="B136">
      <selection activeCell="C156" sqref="C156:E156"/>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 min="15" max="15" width="11.7109375" style="0" bestFit="1" customWidth="1"/>
    <col min="16" max="16" width="13.00390625" style="0" customWidth="1"/>
  </cols>
  <sheetData>
    <row r="1" spans="1:13" ht="9" customHeight="1">
      <c r="A1" s="1"/>
      <c r="B1" s="1"/>
      <c r="C1" s="1"/>
      <c r="D1" s="1"/>
      <c r="E1" s="1"/>
      <c r="F1" s="1"/>
      <c r="G1" s="1"/>
      <c r="H1" s="1"/>
      <c r="I1" s="1"/>
      <c r="J1" s="57" t="s">
        <v>0</v>
      </c>
      <c r="K1" s="57"/>
      <c r="L1" s="57"/>
      <c r="M1" s="1"/>
    </row>
    <row r="2" spans="1:13" ht="39.75" customHeight="1">
      <c r="A2" s="1"/>
      <c r="B2" s="1"/>
      <c r="C2" s="1"/>
      <c r="D2" s="1"/>
      <c r="E2" s="1"/>
      <c r="F2" s="1"/>
      <c r="G2" s="1"/>
      <c r="H2" s="1"/>
      <c r="I2" s="1"/>
      <c r="J2" s="58" t="s">
        <v>1</v>
      </c>
      <c r="K2" s="58"/>
      <c r="L2" s="58"/>
      <c r="M2" s="1"/>
    </row>
    <row r="3" spans="1:13" ht="13.5" customHeight="1">
      <c r="A3" s="1"/>
      <c r="B3" s="1"/>
      <c r="C3" s="1"/>
      <c r="D3" s="1"/>
      <c r="E3" s="1"/>
      <c r="F3" s="1"/>
      <c r="G3" s="59" t="s">
        <v>2</v>
      </c>
      <c r="H3" s="59"/>
      <c r="I3" s="59"/>
      <c r="J3" s="59"/>
      <c r="K3" s="59"/>
      <c r="L3" s="59"/>
      <c r="M3" s="1"/>
    </row>
    <row r="4" spans="1:13" ht="13.5" customHeight="1">
      <c r="A4" s="1"/>
      <c r="B4" s="1"/>
      <c r="C4" s="1"/>
      <c r="D4" s="1"/>
      <c r="E4" s="1"/>
      <c r="F4" s="1"/>
      <c r="G4" s="60" t="s">
        <v>3</v>
      </c>
      <c r="H4" s="60"/>
      <c r="I4" s="60"/>
      <c r="J4" s="60"/>
      <c r="K4" s="60"/>
      <c r="L4" s="60"/>
      <c r="M4" s="1"/>
    </row>
    <row r="5" spans="1:13" ht="27" customHeight="1">
      <c r="A5" s="1"/>
      <c r="B5" s="1"/>
      <c r="C5" s="1"/>
      <c r="D5" s="1"/>
      <c r="E5" s="1"/>
      <c r="F5" s="1"/>
      <c r="G5" s="61" t="s">
        <v>4</v>
      </c>
      <c r="H5" s="61"/>
      <c r="I5" s="61"/>
      <c r="J5" s="61"/>
      <c r="K5" s="61"/>
      <c r="L5" s="61"/>
      <c r="M5" s="1"/>
    </row>
    <row r="6" spans="1:13" ht="9.75" customHeight="1">
      <c r="A6" s="1"/>
      <c r="B6" s="1"/>
      <c r="C6" s="1"/>
      <c r="D6" s="1"/>
      <c r="E6" s="1"/>
      <c r="F6" s="1"/>
      <c r="G6" s="62" t="s">
        <v>5</v>
      </c>
      <c r="H6" s="62"/>
      <c r="I6" s="62"/>
      <c r="J6" s="62"/>
      <c r="K6" s="62"/>
      <c r="L6" s="62"/>
      <c r="M6" s="1"/>
    </row>
    <row r="7" spans="1:13" ht="19.5" customHeight="1">
      <c r="A7" s="1"/>
      <c r="B7" s="1"/>
      <c r="C7" s="1"/>
      <c r="D7" s="1"/>
      <c r="E7" s="1"/>
      <c r="F7" s="1"/>
      <c r="G7" s="63" t="s">
        <v>6</v>
      </c>
      <c r="H7" s="63"/>
      <c r="I7" s="63"/>
      <c r="J7" s="63"/>
      <c r="K7" s="63"/>
      <c r="L7" s="63"/>
      <c r="M7" s="1"/>
    </row>
    <row r="8" spans="1:13" ht="9.75" customHeight="1">
      <c r="A8" s="1"/>
      <c r="B8" s="1"/>
      <c r="C8" s="1"/>
      <c r="D8" s="1"/>
      <c r="E8" s="1"/>
      <c r="F8" s="1"/>
      <c r="G8" s="62" t="s">
        <v>7</v>
      </c>
      <c r="H8" s="62"/>
      <c r="I8" s="62"/>
      <c r="J8" s="62"/>
      <c r="K8" s="62"/>
      <c r="L8" s="62"/>
      <c r="M8" s="1"/>
    </row>
    <row r="9" spans="1:13" ht="21.75" customHeight="1">
      <c r="A9" s="1"/>
      <c r="B9" s="1"/>
      <c r="C9" s="1"/>
      <c r="D9" s="1"/>
      <c r="E9" s="1"/>
      <c r="F9" s="1"/>
      <c r="G9" s="52" t="s">
        <v>180</v>
      </c>
      <c r="H9" s="52"/>
      <c r="I9" s="52"/>
      <c r="J9" s="52"/>
      <c r="K9" s="52"/>
      <c r="L9" s="52"/>
      <c r="M9" s="1"/>
    </row>
    <row r="10" spans="1:13" ht="25.5" customHeight="1">
      <c r="A10" s="1"/>
      <c r="B10" s="64" t="s">
        <v>8</v>
      </c>
      <c r="C10" s="64"/>
      <c r="D10" s="64"/>
      <c r="E10" s="64"/>
      <c r="F10" s="64"/>
      <c r="G10" s="64"/>
      <c r="H10" s="64"/>
      <c r="I10" s="64"/>
      <c r="J10" s="64"/>
      <c r="K10" s="64"/>
      <c r="L10" s="64"/>
      <c r="M10" s="1"/>
    </row>
    <row r="11" spans="1:13" ht="30.75" customHeight="1">
      <c r="A11" s="1"/>
      <c r="B11" s="65" t="s">
        <v>9</v>
      </c>
      <c r="C11" s="65"/>
      <c r="D11" s="65"/>
      <c r="E11" s="65"/>
      <c r="F11" s="65"/>
      <c r="G11" s="65"/>
      <c r="H11" s="65"/>
      <c r="I11" s="65"/>
      <c r="J11" s="65"/>
      <c r="K11" s="65"/>
      <c r="L11" s="65"/>
      <c r="M11" s="1"/>
    </row>
    <row r="12" spans="1:13" ht="18" customHeight="1">
      <c r="A12" s="1"/>
      <c r="B12" s="2" t="s">
        <v>10</v>
      </c>
      <c r="C12" s="3" t="s">
        <v>11</v>
      </c>
      <c r="D12" s="52" t="s">
        <v>4</v>
      </c>
      <c r="E12" s="52"/>
      <c r="F12" s="52"/>
      <c r="G12" s="52"/>
      <c r="H12" s="52"/>
      <c r="I12" s="52"/>
      <c r="J12" s="52"/>
      <c r="K12" s="52"/>
      <c r="L12" s="4" t="s">
        <v>12</v>
      </c>
      <c r="M12" s="1"/>
    </row>
    <row r="13" spans="1:13" ht="21.75" customHeight="1">
      <c r="A13" s="1"/>
      <c r="B13" s="1"/>
      <c r="C13" s="5" t="s">
        <v>13</v>
      </c>
      <c r="D13" s="66" t="s">
        <v>14</v>
      </c>
      <c r="E13" s="66"/>
      <c r="F13" s="66"/>
      <c r="G13" s="66"/>
      <c r="H13" s="66"/>
      <c r="I13" s="66"/>
      <c r="J13" s="66"/>
      <c r="K13" s="66"/>
      <c r="L13" s="6" t="s">
        <v>15</v>
      </c>
      <c r="M13" s="1"/>
    </row>
    <row r="14" spans="1:13" ht="18" customHeight="1">
      <c r="A14" s="1"/>
      <c r="B14" s="2" t="s">
        <v>16</v>
      </c>
      <c r="C14" s="3" t="s">
        <v>17</v>
      </c>
      <c r="D14" s="52" t="s">
        <v>4</v>
      </c>
      <c r="E14" s="52"/>
      <c r="F14" s="52"/>
      <c r="G14" s="52"/>
      <c r="H14" s="52"/>
      <c r="I14" s="52"/>
      <c r="J14" s="52"/>
      <c r="K14" s="52"/>
      <c r="L14" s="4" t="s">
        <v>12</v>
      </c>
      <c r="M14" s="1"/>
    </row>
    <row r="15" spans="1:13" ht="19.5" customHeight="1">
      <c r="A15" s="1"/>
      <c r="B15" s="1"/>
      <c r="C15" s="5" t="s">
        <v>13</v>
      </c>
      <c r="D15" s="66" t="s">
        <v>18</v>
      </c>
      <c r="E15" s="66"/>
      <c r="F15" s="66"/>
      <c r="G15" s="66"/>
      <c r="H15" s="66"/>
      <c r="I15" s="66"/>
      <c r="J15" s="66"/>
      <c r="K15" s="66"/>
      <c r="L15" s="6" t="s">
        <v>15</v>
      </c>
      <c r="M15" s="1"/>
    </row>
    <row r="16" spans="1:13" ht="24" customHeight="1">
      <c r="A16" s="1"/>
      <c r="B16" s="7" t="s">
        <v>19</v>
      </c>
      <c r="C16" s="8" t="s">
        <v>20</v>
      </c>
      <c r="D16" s="9" t="s">
        <v>21</v>
      </c>
      <c r="E16" s="9" t="s">
        <v>22</v>
      </c>
      <c r="F16" s="67" t="s">
        <v>23</v>
      </c>
      <c r="G16" s="67"/>
      <c r="H16" s="67"/>
      <c r="I16" s="67"/>
      <c r="J16" s="67"/>
      <c r="K16" s="67"/>
      <c r="L16" s="9" t="s">
        <v>24</v>
      </c>
      <c r="M16" s="1"/>
    </row>
    <row r="17" spans="1:13" ht="24.75" customHeight="1">
      <c r="A17" s="1"/>
      <c r="B17" s="1"/>
      <c r="C17" s="10" t="s">
        <v>13</v>
      </c>
      <c r="D17" s="10" t="s">
        <v>25</v>
      </c>
      <c r="E17" s="10" t="s">
        <v>26</v>
      </c>
      <c r="F17" s="66" t="s">
        <v>27</v>
      </c>
      <c r="G17" s="66"/>
      <c r="H17" s="66"/>
      <c r="I17" s="66"/>
      <c r="J17" s="66"/>
      <c r="K17" s="66"/>
      <c r="L17" s="5" t="s">
        <v>28</v>
      </c>
      <c r="M17" s="1"/>
    </row>
    <row r="18" spans="1:13" ht="39.75" customHeight="1">
      <c r="A18" s="1"/>
      <c r="B18" s="68" t="s">
        <v>29</v>
      </c>
      <c r="C18" s="68"/>
      <c r="D18" s="68"/>
      <c r="E18" s="68"/>
      <c r="F18" s="68"/>
      <c r="G18" s="68"/>
      <c r="H18" s="68"/>
      <c r="I18" s="68"/>
      <c r="J18" s="68"/>
      <c r="K18" s="68"/>
      <c r="L18" s="68"/>
      <c r="M18" s="1"/>
    </row>
    <row r="19" spans="1:13" ht="18" customHeight="1">
      <c r="A19" s="1"/>
      <c r="B19" s="69" t="s">
        <v>30</v>
      </c>
      <c r="C19" s="69"/>
      <c r="D19" s="69"/>
      <c r="E19" s="69"/>
      <c r="F19" s="69"/>
      <c r="G19" s="69"/>
      <c r="H19" s="69"/>
      <c r="I19" s="69"/>
      <c r="J19" s="69"/>
      <c r="K19" s="69"/>
      <c r="L19" s="69"/>
      <c r="M19" s="1"/>
    </row>
    <row r="20" spans="1:13" ht="153.75" customHeight="1">
      <c r="A20" s="1"/>
      <c r="B20" s="52" t="s">
        <v>169</v>
      </c>
      <c r="C20" s="52"/>
      <c r="D20" s="52"/>
      <c r="E20" s="52"/>
      <c r="F20" s="52"/>
      <c r="G20" s="52"/>
      <c r="H20" s="52"/>
      <c r="I20" s="52"/>
      <c r="J20" s="52"/>
      <c r="K20" s="52"/>
      <c r="L20" s="52"/>
      <c r="M20" s="1"/>
    </row>
    <row r="21" spans="1:13" ht="20.25" customHeight="1">
      <c r="A21" s="1"/>
      <c r="B21" s="70" t="s">
        <v>31</v>
      </c>
      <c r="C21" s="70"/>
      <c r="D21" s="70"/>
      <c r="E21" s="70"/>
      <c r="F21" s="70"/>
      <c r="G21" s="70"/>
      <c r="H21" s="70"/>
      <c r="I21" s="70"/>
      <c r="J21" s="70"/>
      <c r="K21" s="70"/>
      <c r="L21" s="70"/>
      <c r="M21" s="1"/>
    </row>
    <row r="22" spans="1:13" ht="25.5" customHeight="1" hidden="1">
      <c r="A22" s="1"/>
      <c r="B22" s="11"/>
      <c r="C22" s="46"/>
      <c r="D22" s="46"/>
      <c r="E22" s="46"/>
      <c r="F22" s="46"/>
      <c r="G22" s="46"/>
      <c r="H22" s="46"/>
      <c r="I22" s="46"/>
      <c r="J22" s="46"/>
      <c r="K22" s="46"/>
      <c r="L22" s="46"/>
      <c r="M22" s="1"/>
    </row>
    <row r="23" spans="1:13" ht="25.5" customHeight="1">
      <c r="A23" s="1"/>
      <c r="B23" s="11" t="s">
        <v>32</v>
      </c>
      <c r="C23" s="71" t="s">
        <v>33</v>
      </c>
      <c r="D23" s="71"/>
      <c r="E23" s="71"/>
      <c r="F23" s="71"/>
      <c r="G23" s="71"/>
      <c r="H23" s="71"/>
      <c r="I23" s="71"/>
      <c r="J23" s="71"/>
      <c r="K23" s="71"/>
      <c r="L23" s="71"/>
      <c r="M23" s="1"/>
    </row>
    <row r="24" spans="1:13" ht="25.5" customHeight="1">
      <c r="A24" s="1"/>
      <c r="B24" s="11" t="s">
        <v>38</v>
      </c>
      <c r="C24" s="46" t="s">
        <v>170</v>
      </c>
      <c r="D24" s="46"/>
      <c r="E24" s="46"/>
      <c r="F24" s="46"/>
      <c r="G24" s="46"/>
      <c r="H24" s="46"/>
      <c r="I24" s="46"/>
      <c r="J24" s="46"/>
      <c r="K24" s="46"/>
      <c r="L24" s="46"/>
      <c r="M24" s="1"/>
    </row>
    <row r="25" spans="1:19" ht="24.75" customHeight="1">
      <c r="A25" s="1"/>
      <c r="B25" s="72" t="s">
        <v>34</v>
      </c>
      <c r="C25" s="72"/>
      <c r="D25" s="72"/>
      <c r="E25" s="72"/>
      <c r="F25" s="72"/>
      <c r="G25" s="72"/>
      <c r="H25" s="72"/>
      <c r="I25" s="72"/>
      <c r="J25" s="72"/>
      <c r="K25" s="72"/>
      <c r="L25" s="72"/>
      <c r="M25" s="1"/>
      <c r="S25">
        <v>0</v>
      </c>
    </row>
    <row r="26" spans="1:13" ht="27.75" customHeight="1">
      <c r="A26" s="1"/>
      <c r="B26" s="52" t="s">
        <v>35</v>
      </c>
      <c r="C26" s="52"/>
      <c r="D26" s="52"/>
      <c r="E26" s="52"/>
      <c r="F26" s="52"/>
      <c r="G26" s="52"/>
      <c r="H26" s="52"/>
      <c r="I26" s="52"/>
      <c r="J26" s="52"/>
      <c r="K26" s="52"/>
      <c r="L26" s="52"/>
      <c r="M26" s="1"/>
    </row>
    <row r="27" spans="1:13" ht="24.75" customHeight="1">
      <c r="A27" s="1"/>
      <c r="B27" s="72" t="s">
        <v>36</v>
      </c>
      <c r="C27" s="72"/>
      <c r="D27" s="72"/>
      <c r="E27" s="72"/>
      <c r="F27" s="72"/>
      <c r="G27" s="72"/>
      <c r="H27" s="72"/>
      <c r="I27" s="72"/>
      <c r="J27" s="72"/>
      <c r="K27" s="72"/>
      <c r="L27" s="72"/>
      <c r="M27" s="1"/>
    </row>
    <row r="28" spans="1:13" ht="25.5" customHeight="1">
      <c r="A28" s="1"/>
      <c r="B28" s="11" t="s">
        <v>32</v>
      </c>
      <c r="C28" s="71" t="s">
        <v>37</v>
      </c>
      <c r="D28" s="71"/>
      <c r="E28" s="71"/>
      <c r="F28" s="71"/>
      <c r="G28" s="71"/>
      <c r="H28" s="71"/>
      <c r="I28" s="71"/>
      <c r="J28" s="71"/>
      <c r="K28" s="71"/>
      <c r="L28" s="71"/>
      <c r="M28" s="1"/>
    </row>
    <row r="29" spans="1:13" ht="33.75" customHeight="1">
      <c r="A29" s="1"/>
      <c r="B29" s="11" t="s">
        <v>38</v>
      </c>
      <c r="C29" s="73" t="s">
        <v>39</v>
      </c>
      <c r="D29" s="73"/>
      <c r="E29" s="73"/>
      <c r="F29" s="73"/>
      <c r="G29" s="73"/>
      <c r="H29" s="73"/>
      <c r="I29" s="73"/>
      <c r="J29" s="73"/>
      <c r="K29" s="73"/>
      <c r="L29" s="73"/>
      <c r="M29" s="1"/>
    </row>
    <row r="30" spans="1:13" ht="25.5" customHeight="1">
      <c r="A30" s="1"/>
      <c r="B30" s="72" t="s">
        <v>40</v>
      </c>
      <c r="C30" s="72"/>
      <c r="D30" s="72"/>
      <c r="E30" s="72"/>
      <c r="F30" s="72"/>
      <c r="G30" s="72"/>
      <c r="H30" s="72"/>
      <c r="I30" s="72"/>
      <c r="J30" s="72"/>
      <c r="K30" s="72"/>
      <c r="L30" s="72"/>
      <c r="M30" s="1"/>
    </row>
    <row r="31" spans="1:13" ht="9.75" customHeight="1">
      <c r="A31" s="1"/>
      <c r="B31" s="1"/>
      <c r="C31" s="1"/>
      <c r="D31" s="1"/>
      <c r="E31" s="1"/>
      <c r="F31" s="1"/>
      <c r="G31" s="1"/>
      <c r="H31" s="1"/>
      <c r="I31" s="1"/>
      <c r="J31" s="1"/>
      <c r="K31" s="1"/>
      <c r="L31" s="12" t="s">
        <v>41</v>
      </c>
      <c r="M31" s="1"/>
    </row>
    <row r="32" spans="1:13" ht="25.5" customHeight="1">
      <c r="A32" s="1"/>
      <c r="B32" s="11" t="s">
        <v>32</v>
      </c>
      <c r="C32" s="71" t="s">
        <v>42</v>
      </c>
      <c r="D32" s="71"/>
      <c r="E32" s="71"/>
      <c r="F32" s="71"/>
      <c r="G32" s="71"/>
      <c r="H32" s="71" t="s">
        <v>43</v>
      </c>
      <c r="I32" s="71"/>
      <c r="J32" s="71"/>
      <c r="K32" s="11" t="s">
        <v>44</v>
      </c>
      <c r="L32" s="11" t="s">
        <v>45</v>
      </c>
      <c r="M32" s="1"/>
    </row>
    <row r="33" spans="1:13" ht="13.5" customHeight="1">
      <c r="A33" s="1"/>
      <c r="B33" s="13" t="s">
        <v>38</v>
      </c>
      <c r="C33" s="75" t="s">
        <v>46</v>
      </c>
      <c r="D33" s="75"/>
      <c r="E33" s="75"/>
      <c r="F33" s="75"/>
      <c r="G33" s="75"/>
      <c r="H33" s="75" t="s">
        <v>47</v>
      </c>
      <c r="I33" s="75"/>
      <c r="J33" s="75"/>
      <c r="K33" s="13" t="s">
        <v>48</v>
      </c>
      <c r="L33" s="13" t="s">
        <v>49</v>
      </c>
      <c r="M33" s="1"/>
    </row>
    <row r="34" spans="1:13" ht="36" customHeight="1">
      <c r="A34" s="1"/>
      <c r="B34" s="11" t="s">
        <v>38</v>
      </c>
      <c r="C34" s="46" t="s">
        <v>50</v>
      </c>
      <c r="D34" s="46"/>
      <c r="E34" s="46"/>
      <c r="F34" s="46"/>
      <c r="G34" s="46"/>
      <c r="H34" s="53">
        <f>52500+5772296</f>
        <v>5824796</v>
      </c>
      <c r="I34" s="53"/>
      <c r="J34" s="53"/>
      <c r="K34" s="14">
        <v>0</v>
      </c>
      <c r="L34" s="14">
        <f>H34</f>
        <v>5824796</v>
      </c>
      <c r="M34" s="1"/>
    </row>
    <row r="35" spans="1:13" ht="17.25" customHeight="1">
      <c r="A35" s="1"/>
      <c r="B35" s="11" t="s">
        <v>46</v>
      </c>
      <c r="C35" s="46" t="s">
        <v>51</v>
      </c>
      <c r="D35" s="46"/>
      <c r="E35" s="46"/>
      <c r="F35" s="46"/>
      <c r="G35" s="46"/>
      <c r="H35" s="53">
        <v>0</v>
      </c>
      <c r="I35" s="53"/>
      <c r="J35" s="53"/>
      <c r="K35" s="14">
        <v>2160300</v>
      </c>
      <c r="L35" s="14">
        <v>2160300</v>
      </c>
      <c r="M35" s="1"/>
    </row>
    <row r="36" spans="1:13" ht="13.5" customHeight="1">
      <c r="A36" s="1"/>
      <c r="B36" s="11" t="s">
        <v>47</v>
      </c>
      <c r="C36" s="46" t="s">
        <v>52</v>
      </c>
      <c r="D36" s="46"/>
      <c r="E36" s="46"/>
      <c r="F36" s="46"/>
      <c r="G36" s="46"/>
      <c r="H36" s="53">
        <v>0</v>
      </c>
      <c r="I36" s="53"/>
      <c r="J36" s="53"/>
      <c r="K36" s="14">
        <v>1359900</v>
      </c>
      <c r="L36" s="14">
        <v>1359900</v>
      </c>
      <c r="M36" s="1"/>
    </row>
    <row r="37" spans="1:13" ht="13.5" customHeight="1">
      <c r="A37" s="1"/>
      <c r="B37" s="71" t="s">
        <v>45</v>
      </c>
      <c r="C37" s="71"/>
      <c r="D37" s="71"/>
      <c r="E37" s="71"/>
      <c r="F37" s="71"/>
      <c r="G37" s="71"/>
      <c r="H37" s="74">
        <v>5824796</v>
      </c>
      <c r="I37" s="74"/>
      <c r="J37" s="74"/>
      <c r="K37" s="15">
        <v>3520200</v>
      </c>
      <c r="L37" s="15">
        <v>9344996</v>
      </c>
      <c r="M37" s="1"/>
    </row>
    <row r="38" spans="1:13" ht="25.5" customHeight="1">
      <c r="A38" s="1"/>
      <c r="B38" s="72" t="s">
        <v>53</v>
      </c>
      <c r="C38" s="72"/>
      <c r="D38" s="72"/>
      <c r="E38" s="72"/>
      <c r="F38" s="72"/>
      <c r="G38" s="72"/>
      <c r="H38" s="72"/>
      <c r="I38" s="72"/>
      <c r="J38" s="72"/>
      <c r="K38" s="72"/>
      <c r="L38" s="72"/>
      <c r="M38" s="1"/>
    </row>
    <row r="39" spans="1:13" ht="9.75" customHeight="1">
      <c r="A39" s="1"/>
      <c r="B39" s="1"/>
      <c r="C39" s="1"/>
      <c r="D39" s="1"/>
      <c r="E39" s="1"/>
      <c r="F39" s="1"/>
      <c r="G39" s="1"/>
      <c r="H39" s="1"/>
      <c r="I39" s="1"/>
      <c r="J39" s="1"/>
      <c r="K39" s="1"/>
      <c r="L39" s="12" t="s">
        <v>41</v>
      </c>
      <c r="M39" s="1"/>
    </row>
    <row r="40" spans="1:13" ht="27" customHeight="1">
      <c r="A40" s="1"/>
      <c r="B40" s="11" t="s">
        <v>32</v>
      </c>
      <c r="C40" s="71" t="s">
        <v>54</v>
      </c>
      <c r="D40" s="71"/>
      <c r="E40" s="71"/>
      <c r="F40" s="71"/>
      <c r="G40" s="71"/>
      <c r="H40" s="71"/>
      <c r="I40" s="71" t="s">
        <v>43</v>
      </c>
      <c r="J40" s="71"/>
      <c r="K40" s="11" t="s">
        <v>44</v>
      </c>
      <c r="L40" s="11" t="s">
        <v>45</v>
      </c>
      <c r="M40" s="1"/>
    </row>
    <row r="41" spans="1:13" ht="13.5" customHeight="1">
      <c r="A41" s="1"/>
      <c r="B41" s="13" t="s">
        <v>38</v>
      </c>
      <c r="C41" s="75" t="s">
        <v>46</v>
      </c>
      <c r="D41" s="75"/>
      <c r="E41" s="75"/>
      <c r="F41" s="75"/>
      <c r="G41" s="75"/>
      <c r="H41" s="75"/>
      <c r="I41" s="75" t="s">
        <v>47</v>
      </c>
      <c r="J41" s="75"/>
      <c r="K41" s="13" t="s">
        <v>48</v>
      </c>
      <c r="L41" s="13" t="s">
        <v>49</v>
      </c>
      <c r="M41" s="1"/>
    </row>
    <row r="42" spans="1:13" ht="13.5" customHeight="1">
      <c r="A42" s="1"/>
      <c r="B42" s="41">
        <v>1</v>
      </c>
      <c r="C42" s="78" t="s">
        <v>171</v>
      </c>
      <c r="D42" s="79"/>
      <c r="E42" s="79"/>
      <c r="F42" s="79"/>
      <c r="G42" s="79"/>
      <c r="H42" s="80"/>
      <c r="I42" s="81">
        <v>52500</v>
      </c>
      <c r="J42" s="82"/>
      <c r="K42" s="41"/>
      <c r="L42" s="41">
        <v>52500</v>
      </c>
      <c r="M42" s="1"/>
    </row>
    <row r="43" spans="1:13" ht="13.5" customHeight="1">
      <c r="A43" s="1"/>
      <c r="B43" s="42" t="s">
        <v>6</v>
      </c>
      <c r="C43" s="76" t="s">
        <v>45</v>
      </c>
      <c r="D43" s="76"/>
      <c r="E43" s="76"/>
      <c r="F43" s="76"/>
      <c r="G43" s="76"/>
      <c r="H43" s="76"/>
      <c r="I43" s="77">
        <f>I42</f>
        <v>52500</v>
      </c>
      <c r="J43" s="77"/>
      <c r="K43" s="43" t="s">
        <v>6</v>
      </c>
      <c r="L43" s="43">
        <f>I43</f>
        <v>52500</v>
      </c>
      <c r="M43" s="1"/>
    </row>
    <row r="44" spans="1:13" ht="25.5" customHeight="1">
      <c r="A44" s="1"/>
      <c r="B44" s="70" t="s">
        <v>55</v>
      </c>
      <c r="C44" s="70"/>
      <c r="D44" s="70"/>
      <c r="E44" s="70"/>
      <c r="F44" s="70"/>
      <c r="G44" s="70"/>
      <c r="H44" s="70"/>
      <c r="I44" s="70"/>
      <c r="J44" s="70"/>
      <c r="K44" s="70"/>
      <c r="L44" s="70"/>
      <c r="M44" s="1"/>
    </row>
    <row r="45" spans="1:13" ht="25.5" customHeight="1">
      <c r="A45" s="1"/>
      <c r="B45" s="11" t="s">
        <v>32</v>
      </c>
      <c r="C45" s="71" t="s">
        <v>56</v>
      </c>
      <c r="D45" s="71"/>
      <c r="E45" s="11" t="s">
        <v>57</v>
      </c>
      <c r="F45" s="71" t="s">
        <v>58</v>
      </c>
      <c r="G45" s="71"/>
      <c r="H45" s="71"/>
      <c r="I45" s="71" t="s">
        <v>43</v>
      </c>
      <c r="J45" s="71"/>
      <c r="K45" s="11" t="s">
        <v>44</v>
      </c>
      <c r="L45" s="11" t="s">
        <v>45</v>
      </c>
      <c r="M45" s="1"/>
    </row>
    <row r="46" spans="1:13" ht="13.5" customHeight="1">
      <c r="A46" s="1"/>
      <c r="B46" s="13" t="s">
        <v>38</v>
      </c>
      <c r="C46" s="75" t="s">
        <v>46</v>
      </c>
      <c r="D46" s="75"/>
      <c r="E46" s="13" t="s">
        <v>47</v>
      </c>
      <c r="F46" s="75" t="s">
        <v>48</v>
      </c>
      <c r="G46" s="75"/>
      <c r="H46" s="75"/>
      <c r="I46" s="75" t="s">
        <v>49</v>
      </c>
      <c r="J46" s="75"/>
      <c r="K46" s="13" t="s">
        <v>59</v>
      </c>
      <c r="L46" s="13" t="s">
        <v>60</v>
      </c>
      <c r="M46" s="1"/>
    </row>
    <row r="47" spans="1:13" ht="13.5" customHeight="1">
      <c r="A47" s="1"/>
      <c r="B47" s="16" t="s">
        <v>38</v>
      </c>
      <c r="C47" s="83" t="s">
        <v>61</v>
      </c>
      <c r="D47" s="83"/>
      <c r="E47" s="17" t="s">
        <v>6</v>
      </c>
      <c r="F47" s="84" t="s">
        <v>6</v>
      </c>
      <c r="G47" s="84"/>
      <c r="H47" s="84"/>
      <c r="I47" s="84" t="s">
        <v>6</v>
      </c>
      <c r="J47" s="84"/>
      <c r="K47" s="17" t="s">
        <v>6</v>
      </c>
      <c r="L47" s="17" t="s">
        <v>6</v>
      </c>
      <c r="M47" s="1"/>
    </row>
    <row r="48" spans="1:13" ht="13.5" customHeight="1">
      <c r="A48" s="1"/>
      <c r="B48" s="17" t="s">
        <v>6</v>
      </c>
      <c r="C48" s="46" t="s">
        <v>62</v>
      </c>
      <c r="D48" s="46"/>
      <c r="E48" s="11" t="s">
        <v>179</v>
      </c>
      <c r="F48" s="46" t="s">
        <v>63</v>
      </c>
      <c r="G48" s="46"/>
      <c r="H48" s="46"/>
      <c r="I48" s="50">
        <v>5842796</v>
      </c>
      <c r="J48" s="50"/>
      <c r="K48" s="18">
        <v>0</v>
      </c>
      <c r="L48" s="18">
        <v>5842796</v>
      </c>
      <c r="M48" s="1"/>
    </row>
    <row r="49" spans="1:13" ht="24" customHeight="1">
      <c r="A49" s="1"/>
      <c r="B49" s="17" t="s">
        <v>6</v>
      </c>
      <c r="C49" s="46" t="s">
        <v>64</v>
      </c>
      <c r="D49" s="46"/>
      <c r="E49" s="11" t="s">
        <v>65</v>
      </c>
      <c r="F49" s="46" t="s">
        <v>66</v>
      </c>
      <c r="G49" s="46"/>
      <c r="H49" s="46"/>
      <c r="I49" s="51">
        <v>1</v>
      </c>
      <c r="J49" s="51"/>
      <c r="K49" s="28">
        <v>0</v>
      </c>
      <c r="L49" s="28">
        <v>1</v>
      </c>
      <c r="M49" s="1"/>
    </row>
    <row r="50" spans="1:13" ht="13.5" customHeight="1" hidden="1">
      <c r="A50" s="1"/>
      <c r="B50" s="13" t="s">
        <v>38</v>
      </c>
      <c r="C50" s="75" t="s">
        <v>46</v>
      </c>
      <c r="D50" s="75"/>
      <c r="E50" s="13" t="s">
        <v>47</v>
      </c>
      <c r="F50" s="75" t="s">
        <v>48</v>
      </c>
      <c r="G50" s="75"/>
      <c r="H50" s="75"/>
      <c r="I50" s="85" t="s">
        <v>49</v>
      </c>
      <c r="J50" s="85"/>
      <c r="K50" s="29" t="s">
        <v>59</v>
      </c>
      <c r="L50" s="29" t="s">
        <v>60</v>
      </c>
      <c r="M50" s="1"/>
    </row>
    <row r="51" spans="1:13" ht="13.5" customHeight="1">
      <c r="A51" s="1"/>
      <c r="B51" s="17" t="s">
        <v>6</v>
      </c>
      <c r="C51" s="46" t="s">
        <v>67</v>
      </c>
      <c r="D51" s="46"/>
      <c r="E51" s="11" t="s">
        <v>65</v>
      </c>
      <c r="F51" s="46" t="s">
        <v>68</v>
      </c>
      <c r="G51" s="46"/>
      <c r="H51" s="46"/>
      <c r="I51" s="86">
        <v>27.5</v>
      </c>
      <c r="J51" s="86"/>
      <c r="K51" s="39">
        <v>0</v>
      </c>
      <c r="L51" s="39">
        <v>27.5</v>
      </c>
      <c r="M51" s="1"/>
    </row>
    <row r="52" spans="1:13" ht="13.5" customHeight="1">
      <c r="A52" s="1"/>
      <c r="B52" s="17" t="s">
        <v>6</v>
      </c>
      <c r="C52" s="46" t="s">
        <v>69</v>
      </c>
      <c r="D52" s="46"/>
      <c r="E52" s="11" t="s">
        <v>65</v>
      </c>
      <c r="F52" s="46" t="s">
        <v>68</v>
      </c>
      <c r="G52" s="46"/>
      <c r="H52" s="46"/>
      <c r="I52" s="86">
        <v>0.5</v>
      </c>
      <c r="J52" s="86"/>
      <c r="K52" s="39">
        <v>0</v>
      </c>
      <c r="L52" s="39">
        <v>0.5</v>
      </c>
      <c r="M52" s="1"/>
    </row>
    <row r="53" spans="1:13" ht="13.5" customHeight="1">
      <c r="A53" s="1"/>
      <c r="B53" s="17" t="s">
        <v>6</v>
      </c>
      <c r="C53" s="46" t="s">
        <v>70</v>
      </c>
      <c r="D53" s="46"/>
      <c r="E53" s="11" t="s">
        <v>65</v>
      </c>
      <c r="F53" s="46" t="s">
        <v>68</v>
      </c>
      <c r="G53" s="46"/>
      <c r="H53" s="46"/>
      <c r="I53" s="86">
        <v>10.5</v>
      </c>
      <c r="J53" s="86"/>
      <c r="K53" s="39">
        <v>0</v>
      </c>
      <c r="L53" s="39">
        <v>10.5</v>
      </c>
      <c r="M53" s="1"/>
    </row>
    <row r="54" spans="1:13" ht="13.5" customHeight="1">
      <c r="A54" s="1"/>
      <c r="B54" s="17" t="s">
        <v>6</v>
      </c>
      <c r="C54" s="46" t="s">
        <v>71</v>
      </c>
      <c r="D54" s="46"/>
      <c r="E54" s="11" t="s">
        <v>65</v>
      </c>
      <c r="F54" s="46" t="s">
        <v>68</v>
      </c>
      <c r="G54" s="46"/>
      <c r="H54" s="46"/>
      <c r="I54" s="86">
        <v>1.5</v>
      </c>
      <c r="J54" s="86"/>
      <c r="K54" s="39">
        <v>0</v>
      </c>
      <c r="L54" s="39">
        <v>1.5</v>
      </c>
      <c r="M54" s="1"/>
    </row>
    <row r="55" spans="1:13" ht="13.5" customHeight="1">
      <c r="A55" s="1"/>
      <c r="B55" s="17" t="s">
        <v>6</v>
      </c>
      <c r="C55" s="46" t="s">
        <v>72</v>
      </c>
      <c r="D55" s="46"/>
      <c r="E55" s="11" t="s">
        <v>65</v>
      </c>
      <c r="F55" s="46" t="s">
        <v>68</v>
      </c>
      <c r="G55" s="46"/>
      <c r="H55" s="46"/>
      <c r="I55" s="86">
        <v>13</v>
      </c>
      <c r="J55" s="86"/>
      <c r="K55" s="39">
        <v>0</v>
      </c>
      <c r="L55" s="39">
        <v>13</v>
      </c>
      <c r="M55" s="1"/>
    </row>
    <row r="56" spans="1:13" ht="13.5" customHeight="1">
      <c r="A56" s="1"/>
      <c r="B56" s="17" t="s">
        <v>6</v>
      </c>
      <c r="C56" s="46" t="s">
        <v>73</v>
      </c>
      <c r="D56" s="46"/>
      <c r="E56" s="11" t="s">
        <v>65</v>
      </c>
      <c r="F56" s="46" t="s">
        <v>68</v>
      </c>
      <c r="G56" s="46"/>
      <c r="H56" s="46"/>
      <c r="I56" s="86">
        <v>2</v>
      </c>
      <c r="J56" s="86"/>
      <c r="K56" s="39">
        <v>0</v>
      </c>
      <c r="L56" s="39">
        <v>2</v>
      </c>
      <c r="M56" s="1"/>
    </row>
    <row r="57" spans="1:15" ht="24" customHeight="1">
      <c r="A57" s="1"/>
      <c r="B57" s="17" t="s">
        <v>6</v>
      </c>
      <c r="C57" s="46" t="s">
        <v>74</v>
      </c>
      <c r="D57" s="46"/>
      <c r="E57" s="11" t="s">
        <v>179</v>
      </c>
      <c r="F57" s="46" t="s">
        <v>75</v>
      </c>
      <c r="G57" s="46"/>
      <c r="H57" s="46"/>
      <c r="I57" s="50">
        <v>0</v>
      </c>
      <c r="J57" s="50"/>
      <c r="K57" s="24">
        <v>1160300</v>
      </c>
      <c r="L57" s="24">
        <v>1160300</v>
      </c>
      <c r="M57" s="1"/>
      <c r="O57" s="21"/>
    </row>
    <row r="58" spans="1:13" ht="13.5" customHeight="1">
      <c r="A58" s="1"/>
      <c r="B58" s="35" t="s">
        <v>6</v>
      </c>
      <c r="C58" s="56" t="s">
        <v>112</v>
      </c>
      <c r="D58" s="56"/>
      <c r="E58" s="11" t="s">
        <v>179</v>
      </c>
      <c r="F58" s="46" t="s">
        <v>75</v>
      </c>
      <c r="G58" s="46"/>
      <c r="H58" s="46"/>
      <c r="I58" s="50">
        <v>0</v>
      </c>
      <c r="J58" s="50"/>
      <c r="K58" s="22">
        <v>201800</v>
      </c>
      <c r="L58" s="22">
        <v>201800</v>
      </c>
      <c r="M58" s="1"/>
    </row>
    <row r="59" spans="1:13" ht="13.5" customHeight="1">
      <c r="A59" s="1"/>
      <c r="B59" s="38"/>
      <c r="C59" s="54" t="s">
        <v>160</v>
      </c>
      <c r="D59" s="46"/>
      <c r="E59" s="11" t="s">
        <v>179</v>
      </c>
      <c r="F59" s="46" t="s">
        <v>75</v>
      </c>
      <c r="G59" s="46"/>
      <c r="H59" s="46"/>
      <c r="I59" s="50">
        <v>0</v>
      </c>
      <c r="J59" s="50"/>
      <c r="K59" s="18">
        <v>24200</v>
      </c>
      <c r="L59" s="18">
        <v>24200</v>
      </c>
      <c r="M59" s="1"/>
    </row>
    <row r="60" spans="1:13" ht="13.5" customHeight="1">
      <c r="A60" s="1"/>
      <c r="B60" s="38"/>
      <c r="C60" s="54" t="s">
        <v>113</v>
      </c>
      <c r="D60" s="46"/>
      <c r="E60" s="11" t="s">
        <v>179</v>
      </c>
      <c r="F60" s="46" t="s">
        <v>75</v>
      </c>
      <c r="G60" s="46"/>
      <c r="H60" s="46"/>
      <c r="I60" s="50">
        <v>0</v>
      </c>
      <c r="J60" s="50"/>
      <c r="K60" s="18">
        <v>72600</v>
      </c>
      <c r="L60" s="18">
        <v>72600</v>
      </c>
      <c r="M60" s="1"/>
    </row>
    <row r="61" spans="1:13" ht="13.5" customHeight="1">
      <c r="A61" s="1"/>
      <c r="B61" s="38"/>
      <c r="C61" s="54" t="s">
        <v>116</v>
      </c>
      <c r="D61" s="46"/>
      <c r="E61" s="11" t="s">
        <v>179</v>
      </c>
      <c r="F61" s="46" t="s">
        <v>75</v>
      </c>
      <c r="G61" s="46"/>
      <c r="H61" s="46"/>
      <c r="I61" s="50">
        <v>0</v>
      </c>
      <c r="J61" s="50"/>
      <c r="K61" s="18">
        <v>25200</v>
      </c>
      <c r="L61" s="18">
        <v>25200</v>
      </c>
      <c r="M61" s="1"/>
    </row>
    <row r="62" spans="1:13" ht="13.5" customHeight="1">
      <c r="A62" s="1"/>
      <c r="B62" s="38"/>
      <c r="C62" s="54" t="s">
        <v>114</v>
      </c>
      <c r="D62" s="46"/>
      <c r="E62" s="11" t="s">
        <v>179</v>
      </c>
      <c r="F62" s="46" t="s">
        <v>75</v>
      </c>
      <c r="G62" s="46"/>
      <c r="H62" s="46"/>
      <c r="I62" s="50">
        <v>0</v>
      </c>
      <c r="J62" s="50"/>
      <c r="K62" s="18">
        <v>26200</v>
      </c>
      <c r="L62" s="18">
        <v>26200</v>
      </c>
      <c r="M62" s="1"/>
    </row>
    <row r="63" spans="1:13" ht="13.5" customHeight="1">
      <c r="A63" s="1"/>
      <c r="B63" s="38"/>
      <c r="C63" s="54" t="s">
        <v>115</v>
      </c>
      <c r="D63" s="46"/>
      <c r="E63" s="11" t="s">
        <v>179</v>
      </c>
      <c r="F63" s="46" t="s">
        <v>75</v>
      </c>
      <c r="G63" s="46"/>
      <c r="H63" s="46"/>
      <c r="I63" s="50">
        <v>0</v>
      </c>
      <c r="J63" s="50"/>
      <c r="K63" s="18">
        <v>53600</v>
      </c>
      <c r="L63" s="18">
        <v>53600</v>
      </c>
      <c r="M63" s="1"/>
    </row>
    <row r="64" spans="1:13" ht="13.5" customHeight="1">
      <c r="A64" s="1"/>
      <c r="B64" s="38"/>
      <c r="C64" s="55" t="s">
        <v>110</v>
      </c>
      <c r="D64" s="56"/>
      <c r="E64" s="11" t="s">
        <v>179</v>
      </c>
      <c r="F64" s="46" t="s">
        <v>75</v>
      </c>
      <c r="G64" s="46"/>
      <c r="H64" s="46"/>
      <c r="I64" s="50">
        <v>0</v>
      </c>
      <c r="J64" s="50"/>
      <c r="K64" s="23">
        <v>40000</v>
      </c>
      <c r="L64" s="23">
        <v>40000</v>
      </c>
      <c r="M64" s="1"/>
    </row>
    <row r="65" spans="1:13" ht="13.5" customHeight="1">
      <c r="A65" s="1"/>
      <c r="B65" s="38"/>
      <c r="C65" s="55" t="s">
        <v>76</v>
      </c>
      <c r="D65" s="56"/>
      <c r="E65" s="11" t="s">
        <v>179</v>
      </c>
      <c r="F65" s="46" t="s">
        <v>75</v>
      </c>
      <c r="G65" s="46"/>
      <c r="H65" s="46"/>
      <c r="I65" s="50">
        <v>0</v>
      </c>
      <c r="J65" s="50"/>
      <c r="K65" s="22">
        <v>66000</v>
      </c>
      <c r="L65" s="22">
        <v>66000</v>
      </c>
      <c r="M65" s="1"/>
    </row>
    <row r="66" spans="1:13" ht="13.5" customHeight="1">
      <c r="A66" s="1"/>
      <c r="B66" s="38"/>
      <c r="C66" s="55" t="s">
        <v>111</v>
      </c>
      <c r="D66" s="56"/>
      <c r="E66" s="11" t="s">
        <v>179</v>
      </c>
      <c r="F66" s="46" t="s">
        <v>75</v>
      </c>
      <c r="G66" s="46"/>
      <c r="H66" s="46"/>
      <c r="I66" s="50">
        <v>0</v>
      </c>
      <c r="J66" s="50"/>
      <c r="K66" s="40">
        <v>423250</v>
      </c>
      <c r="L66" s="22">
        <v>423250</v>
      </c>
      <c r="M66" s="1"/>
    </row>
    <row r="67" spans="1:13" ht="27.75" customHeight="1">
      <c r="A67" s="1"/>
      <c r="B67" s="38"/>
      <c r="C67" s="54" t="s">
        <v>120</v>
      </c>
      <c r="D67" s="46"/>
      <c r="E67" s="11" t="s">
        <v>179</v>
      </c>
      <c r="F67" s="46" t="s">
        <v>75</v>
      </c>
      <c r="G67" s="46"/>
      <c r="H67" s="46"/>
      <c r="I67" s="50">
        <v>0</v>
      </c>
      <c r="J67" s="50"/>
      <c r="K67" s="18">
        <v>268000</v>
      </c>
      <c r="L67" s="18">
        <v>268000</v>
      </c>
      <c r="M67" s="1"/>
    </row>
    <row r="68" spans="1:13" ht="25.5" customHeight="1">
      <c r="A68" s="1"/>
      <c r="B68" s="38"/>
      <c r="C68" s="54" t="s">
        <v>129</v>
      </c>
      <c r="D68" s="46"/>
      <c r="E68" s="11" t="s">
        <v>179</v>
      </c>
      <c r="F68" s="46" t="s">
        <v>75</v>
      </c>
      <c r="G68" s="46"/>
      <c r="H68" s="46"/>
      <c r="I68" s="50">
        <v>0</v>
      </c>
      <c r="J68" s="50"/>
      <c r="K68" s="18">
        <v>155250</v>
      </c>
      <c r="L68" s="18">
        <v>155250</v>
      </c>
      <c r="M68" s="1"/>
    </row>
    <row r="69" spans="1:16" ht="13.5" customHeight="1">
      <c r="A69" s="1"/>
      <c r="B69" s="38"/>
      <c r="C69" s="55" t="s">
        <v>118</v>
      </c>
      <c r="D69" s="56"/>
      <c r="E69" s="11" t="s">
        <v>179</v>
      </c>
      <c r="F69" s="46" t="s">
        <v>75</v>
      </c>
      <c r="G69" s="46"/>
      <c r="H69" s="46"/>
      <c r="I69" s="50">
        <v>0</v>
      </c>
      <c r="J69" s="50"/>
      <c r="K69" s="22">
        <v>230500</v>
      </c>
      <c r="L69" s="22">
        <v>230500</v>
      </c>
      <c r="M69" s="1"/>
      <c r="O69" s="21"/>
      <c r="P69" s="21"/>
    </row>
    <row r="70" spans="1:16" ht="25.5" customHeight="1">
      <c r="A70" s="1"/>
      <c r="B70" s="38"/>
      <c r="C70" s="54" t="s">
        <v>119</v>
      </c>
      <c r="D70" s="46"/>
      <c r="E70" s="11" t="s">
        <v>179</v>
      </c>
      <c r="F70" s="46" t="s">
        <v>75</v>
      </c>
      <c r="G70" s="46"/>
      <c r="H70" s="46"/>
      <c r="I70" s="50">
        <v>0</v>
      </c>
      <c r="J70" s="50"/>
      <c r="K70" s="18">
        <v>128000</v>
      </c>
      <c r="L70" s="18">
        <v>128000</v>
      </c>
      <c r="M70" s="1"/>
      <c r="O70" s="21"/>
      <c r="P70" s="21"/>
    </row>
    <row r="71" spans="1:16" ht="13.5" customHeight="1">
      <c r="A71" s="1"/>
      <c r="B71" s="38"/>
      <c r="C71" s="54" t="s">
        <v>117</v>
      </c>
      <c r="D71" s="46"/>
      <c r="E71" s="11" t="s">
        <v>179</v>
      </c>
      <c r="F71" s="46" t="s">
        <v>75</v>
      </c>
      <c r="G71" s="46"/>
      <c r="H71" s="46"/>
      <c r="I71" s="50">
        <v>0</v>
      </c>
      <c r="J71" s="50"/>
      <c r="K71" s="18">
        <v>102500</v>
      </c>
      <c r="L71" s="18">
        <v>102500</v>
      </c>
      <c r="M71" s="1"/>
      <c r="O71" s="21"/>
      <c r="P71" s="21"/>
    </row>
    <row r="72" spans="1:16" ht="13.5" customHeight="1">
      <c r="A72" s="1"/>
      <c r="B72" s="38"/>
      <c r="C72" s="55" t="s">
        <v>109</v>
      </c>
      <c r="D72" s="56"/>
      <c r="E72" s="11" t="s">
        <v>179</v>
      </c>
      <c r="F72" s="46" t="s">
        <v>75</v>
      </c>
      <c r="G72" s="46"/>
      <c r="H72" s="46"/>
      <c r="I72" s="50">
        <v>0</v>
      </c>
      <c r="J72" s="50"/>
      <c r="K72" s="22">
        <v>100000</v>
      </c>
      <c r="L72" s="22">
        <v>100000</v>
      </c>
      <c r="M72" s="1"/>
      <c r="O72" s="21"/>
      <c r="P72" s="21"/>
    </row>
    <row r="73" spans="1:16" ht="13.5" customHeight="1">
      <c r="A73" s="1"/>
      <c r="B73" s="38"/>
      <c r="C73" s="55" t="s">
        <v>121</v>
      </c>
      <c r="D73" s="56"/>
      <c r="E73" s="11" t="s">
        <v>179</v>
      </c>
      <c r="F73" s="46" t="s">
        <v>75</v>
      </c>
      <c r="G73" s="46"/>
      <c r="H73" s="46"/>
      <c r="I73" s="50">
        <v>0</v>
      </c>
      <c r="J73" s="50"/>
      <c r="K73" s="22">
        <v>98750</v>
      </c>
      <c r="L73" s="22">
        <v>98750</v>
      </c>
      <c r="M73" s="1"/>
      <c r="O73" s="21"/>
      <c r="P73" s="21"/>
    </row>
    <row r="74" spans="1:16" ht="15.75" customHeight="1">
      <c r="A74" s="1"/>
      <c r="B74" s="38"/>
      <c r="C74" s="54" t="s">
        <v>122</v>
      </c>
      <c r="D74" s="46"/>
      <c r="E74" s="11" t="s">
        <v>65</v>
      </c>
      <c r="F74" s="46" t="s">
        <v>75</v>
      </c>
      <c r="G74" s="46"/>
      <c r="H74" s="46"/>
      <c r="I74" s="53">
        <v>0</v>
      </c>
      <c r="J74" s="53"/>
      <c r="K74" s="30">
        <v>1</v>
      </c>
      <c r="L74" s="30">
        <v>1</v>
      </c>
      <c r="M74" s="1"/>
      <c r="O74" s="21"/>
      <c r="P74" s="21"/>
    </row>
    <row r="75" spans="1:16" ht="24" customHeight="1">
      <c r="A75" s="1"/>
      <c r="B75" s="38"/>
      <c r="C75" s="54" t="s">
        <v>123</v>
      </c>
      <c r="D75" s="46"/>
      <c r="E75" s="11" t="s">
        <v>65</v>
      </c>
      <c r="F75" s="46" t="s">
        <v>75</v>
      </c>
      <c r="G75" s="46"/>
      <c r="H75" s="46"/>
      <c r="I75" s="53">
        <v>0</v>
      </c>
      <c r="J75" s="53"/>
      <c r="K75" s="30">
        <v>3</v>
      </c>
      <c r="L75" s="30">
        <v>3</v>
      </c>
      <c r="M75" s="1"/>
      <c r="O75" s="21"/>
      <c r="P75" s="21"/>
    </row>
    <row r="76" spans="1:16" ht="25.5" customHeight="1">
      <c r="A76" s="1"/>
      <c r="B76" s="38"/>
      <c r="C76" s="54" t="s">
        <v>124</v>
      </c>
      <c r="D76" s="46"/>
      <c r="E76" s="11" t="s">
        <v>65</v>
      </c>
      <c r="F76" s="46" t="s">
        <v>75</v>
      </c>
      <c r="G76" s="46"/>
      <c r="H76" s="46"/>
      <c r="I76" s="53">
        <v>0</v>
      </c>
      <c r="J76" s="53"/>
      <c r="K76" s="30">
        <v>1</v>
      </c>
      <c r="L76" s="30">
        <v>1</v>
      </c>
      <c r="M76" s="1"/>
      <c r="O76" s="21"/>
      <c r="P76" s="21"/>
    </row>
    <row r="77" spans="1:16" ht="13.5" customHeight="1">
      <c r="A77" s="1"/>
      <c r="B77" s="38"/>
      <c r="C77" s="54" t="s">
        <v>125</v>
      </c>
      <c r="D77" s="46"/>
      <c r="E77" s="11" t="s">
        <v>65</v>
      </c>
      <c r="F77" s="46" t="s">
        <v>75</v>
      </c>
      <c r="G77" s="46"/>
      <c r="H77" s="46"/>
      <c r="I77" s="53">
        <v>0</v>
      </c>
      <c r="J77" s="53"/>
      <c r="K77" s="30">
        <v>1</v>
      </c>
      <c r="L77" s="30">
        <v>1</v>
      </c>
      <c r="M77" s="1"/>
      <c r="O77" s="21"/>
      <c r="P77" s="21"/>
    </row>
    <row r="78" spans="1:16" ht="13.5" customHeight="1">
      <c r="A78" s="1"/>
      <c r="B78" s="38"/>
      <c r="C78" s="54" t="s">
        <v>126</v>
      </c>
      <c r="D78" s="46"/>
      <c r="E78" s="11" t="s">
        <v>65</v>
      </c>
      <c r="F78" s="46" t="s">
        <v>75</v>
      </c>
      <c r="G78" s="46"/>
      <c r="H78" s="46"/>
      <c r="I78" s="53">
        <v>0</v>
      </c>
      <c r="J78" s="53"/>
      <c r="K78" s="30">
        <v>2</v>
      </c>
      <c r="L78" s="30">
        <v>2</v>
      </c>
      <c r="M78" s="1"/>
      <c r="O78" s="21"/>
      <c r="P78" s="21"/>
    </row>
    <row r="79" spans="1:16" ht="13.5" customHeight="1">
      <c r="A79" s="1"/>
      <c r="B79" s="38"/>
      <c r="C79" s="54" t="s">
        <v>161</v>
      </c>
      <c r="D79" s="46"/>
      <c r="E79" s="11" t="s">
        <v>65</v>
      </c>
      <c r="F79" s="46" t="s">
        <v>75</v>
      </c>
      <c r="G79" s="46"/>
      <c r="H79" s="46"/>
      <c r="I79" s="53">
        <v>0</v>
      </c>
      <c r="J79" s="53"/>
      <c r="K79" s="30">
        <v>1</v>
      </c>
      <c r="L79" s="30">
        <v>1</v>
      </c>
      <c r="M79" s="1"/>
      <c r="O79" s="21"/>
      <c r="P79" s="21"/>
    </row>
    <row r="80" spans="1:16" ht="13.5" customHeight="1">
      <c r="A80" s="1"/>
      <c r="B80" s="38"/>
      <c r="C80" s="54" t="s">
        <v>127</v>
      </c>
      <c r="D80" s="46"/>
      <c r="E80" s="11" t="s">
        <v>65</v>
      </c>
      <c r="F80" s="46" t="s">
        <v>75</v>
      </c>
      <c r="G80" s="46"/>
      <c r="H80" s="46"/>
      <c r="I80" s="53">
        <v>0</v>
      </c>
      <c r="J80" s="53"/>
      <c r="K80" s="30">
        <v>3</v>
      </c>
      <c r="L80" s="30">
        <v>3</v>
      </c>
      <c r="M80" s="1"/>
      <c r="O80" s="21"/>
      <c r="P80" s="21"/>
    </row>
    <row r="81" spans="1:13" ht="25.5" customHeight="1">
      <c r="A81" s="1"/>
      <c r="B81" s="36" t="s">
        <v>6</v>
      </c>
      <c r="C81" s="54" t="s">
        <v>128</v>
      </c>
      <c r="D81" s="46"/>
      <c r="E81" s="11" t="s">
        <v>65</v>
      </c>
      <c r="F81" s="46" t="s">
        <v>75</v>
      </c>
      <c r="G81" s="46"/>
      <c r="H81" s="46"/>
      <c r="I81" s="53">
        <v>0</v>
      </c>
      <c r="J81" s="53"/>
      <c r="K81" s="14">
        <v>1</v>
      </c>
      <c r="L81" s="14">
        <v>1</v>
      </c>
      <c r="M81" s="1"/>
    </row>
    <row r="82" spans="1:13" ht="13.5" customHeight="1">
      <c r="A82" s="1"/>
      <c r="B82" s="36" t="s">
        <v>6</v>
      </c>
      <c r="C82" s="54" t="s">
        <v>130</v>
      </c>
      <c r="D82" s="46"/>
      <c r="E82" s="11" t="s">
        <v>65</v>
      </c>
      <c r="F82" s="46" t="s">
        <v>75</v>
      </c>
      <c r="G82" s="46"/>
      <c r="H82" s="46"/>
      <c r="I82" s="53">
        <v>0</v>
      </c>
      <c r="J82" s="53"/>
      <c r="K82" s="14">
        <v>1</v>
      </c>
      <c r="L82" s="14">
        <v>1</v>
      </c>
      <c r="M82" s="1"/>
    </row>
    <row r="83" spans="1:13" ht="24" customHeight="1">
      <c r="A83" s="1"/>
      <c r="B83" s="36" t="s">
        <v>6</v>
      </c>
      <c r="C83" s="54" t="s">
        <v>131</v>
      </c>
      <c r="D83" s="46"/>
      <c r="E83" s="11" t="s">
        <v>65</v>
      </c>
      <c r="F83" s="46" t="s">
        <v>75</v>
      </c>
      <c r="G83" s="46"/>
      <c r="H83" s="46"/>
      <c r="I83" s="53">
        <v>0</v>
      </c>
      <c r="J83" s="53"/>
      <c r="K83" s="14">
        <v>1</v>
      </c>
      <c r="L83" s="14">
        <v>1</v>
      </c>
      <c r="M83" s="1"/>
    </row>
    <row r="84" spans="1:13" ht="13.5" customHeight="1">
      <c r="A84" s="1"/>
      <c r="B84" s="36" t="s">
        <v>6</v>
      </c>
      <c r="C84" s="54" t="s">
        <v>132</v>
      </c>
      <c r="D84" s="46"/>
      <c r="E84" s="11" t="s">
        <v>65</v>
      </c>
      <c r="F84" s="46" t="s">
        <v>75</v>
      </c>
      <c r="G84" s="46"/>
      <c r="H84" s="46"/>
      <c r="I84" s="53">
        <v>0</v>
      </c>
      <c r="J84" s="53"/>
      <c r="K84" s="14">
        <v>4</v>
      </c>
      <c r="L84" s="14">
        <v>4</v>
      </c>
      <c r="M84" s="1"/>
    </row>
    <row r="85" spans="1:13" ht="13.5" customHeight="1">
      <c r="A85" s="1"/>
      <c r="B85" s="36"/>
      <c r="C85" s="54" t="s">
        <v>133</v>
      </c>
      <c r="D85" s="46"/>
      <c r="E85" s="11" t="s">
        <v>65</v>
      </c>
      <c r="F85" s="46" t="s">
        <v>75</v>
      </c>
      <c r="G85" s="46"/>
      <c r="H85" s="46"/>
      <c r="I85" s="53">
        <v>0</v>
      </c>
      <c r="J85" s="53"/>
      <c r="K85" s="14">
        <v>4</v>
      </c>
      <c r="L85" s="14">
        <v>4</v>
      </c>
      <c r="M85" s="1"/>
    </row>
    <row r="86" spans="1:13" ht="13.5" customHeight="1">
      <c r="A86" s="1"/>
      <c r="B86" s="36" t="s">
        <v>6</v>
      </c>
      <c r="C86" s="54" t="s">
        <v>134</v>
      </c>
      <c r="D86" s="46"/>
      <c r="E86" s="11" t="s">
        <v>65</v>
      </c>
      <c r="F86" s="46" t="s">
        <v>75</v>
      </c>
      <c r="G86" s="46"/>
      <c r="H86" s="46"/>
      <c r="I86" s="53">
        <v>0</v>
      </c>
      <c r="J86" s="53"/>
      <c r="K86" s="14">
        <v>1</v>
      </c>
      <c r="L86" s="14">
        <v>1</v>
      </c>
      <c r="M86" s="1"/>
    </row>
    <row r="87" spans="1:13" ht="24" customHeight="1">
      <c r="A87" s="1"/>
      <c r="B87" s="36" t="s">
        <v>6</v>
      </c>
      <c r="C87" s="54" t="s">
        <v>77</v>
      </c>
      <c r="D87" s="46"/>
      <c r="E87" s="11" t="s">
        <v>179</v>
      </c>
      <c r="F87" s="46" t="s">
        <v>75</v>
      </c>
      <c r="G87" s="46"/>
      <c r="H87" s="46"/>
      <c r="I87" s="50">
        <v>0</v>
      </c>
      <c r="J87" s="50"/>
      <c r="K87" s="18">
        <v>1000000</v>
      </c>
      <c r="L87" s="18">
        <v>1000000</v>
      </c>
      <c r="M87" s="1"/>
    </row>
    <row r="88" spans="1:13" ht="24" customHeight="1">
      <c r="A88" s="1"/>
      <c r="B88" s="36" t="s">
        <v>6</v>
      </c>
      <c r="C88" s="54" t="s">
        <v>159</v>
      </c>
      <c r="D88" s="46"/>
      <c r="E88" s="11" t="s">
        <v>65</v>
      </c>
      <c r="F88" s="46" t="s">
        <v>75</v>
      </c>
      <c r="G88" s="46"/>
      <c r="H88" s="46"/>
      <c r="I88" s="53">
        <v>0</v>
      </c>
      <c r="J88" s="53"/>
      <c r="K88" s="14">
        <v>1</v>
      </c>
      <c r="L88" s="14">
        <v>1</v>
      </c>
      <c r="M88" s="1"/>
    </row>
    <row r="89" spans="1:13" ht="24" customHeight="1">
      <c r="A89" s="1"/>
      <c r="B89" s="36" t="s">
        <v>6</v>
      </c>
      <c r="C89" s="54" t="s">
        <v>78</v>
      </c>
      <c r="D89" s="46"/>
      <c r="E89" s="11" t="s">
        <v>179</v>
      </c>
      <c r="F89" s="46" t="s">
        <v>75</v>
      </c>
      <c r="G89" s="46"/>
      <c r="H89" s="46"/>
      <c r="I89" s="50">
        <v>0</v>
      </c>
      <c r="J89" s="50"/>
      <c r="K89" s="18">
        <v>1359900</v>
      </c>
      <c r="L89" s="18">
        <v>1359900</v>
      </c>
      <c r="M89" s="1"/>
    </row>
    <row r="90" spans="1:13" ht="36" customHeight="1">
      <c r="A90" s="1"/>
      <c r="B90" s="36" t="s">
        <v>6</v>
      </c>
      <c r="C90" s="54" t="s">
        <v>79</v>
      </c>
      <c r="D90" s="46"/>
      <c r="E90" s="11" t="s">
        <v>179</v>
      </c>
      <c r="F90" s="46" t="s">
        <v>75</v>
      </c>
      <c r="G90" s="46"/>
      <c r="H90" s="46"/>
      <c r="I90" s="50">
        <v>0</v>
      </c>
      <c r="J90" s="50"/>
      <c r="K90" s="18">
        <v>320000</v>
      </c>
      <c r="L90" s="18">
        <v>320000</v>
      </c>
      <c r="M90" s="1"/>
    </row>
    <row r="91" spans="1:13" ht="36" customHeight="1">
      <c r="A91" s="1"/>
      <c r="B91" s="37" t="s">
        <v>6</v>
      </c>
      <c r="C91" s="46" t="s">
        <v>80</v>
      </c>
      <c r="D91" s="46"/>
      <c r="E91" s="11" t="s">
        <v>179</v>
      </c>
      <c r="F91" s="46" t="s">
        <v>75</v>
      </c>
      <c r="G91" s="46"/>
      <c r="H91" s="46"/>
      <c r="I91" s="50">
        <v>0</v>
      </c>
      <c r="J91" s="50"/>
      <c r="K91" s="18">
        <v>1039900</v>
      </c>
      <c r="L91" s="18">
        <v>1039900</v>
      </c>
      <c r="M91" s="1"/>
    </row>
    <row r="92" spans="1:13" ht="12.75" customHeight="1">
      <c r="A92" s="1"/>
      <c r="B92" s="37"/>
      <c r="C92" s="49" t="s">
        <v>173</v>
      </c>
      <c r="D92" s="49"/>
      <c r="E92" s="11" t="s">
        <v>89</v>
      </c>
      <c r="F92" s="46" t="s">
        <v>75</v>
      </c>
      <c r="G92" s="46"/>
      <c r="H92" s="46"/>
      <c r="I92" s="50">
        <v>0</v>
      </c>
      <c r="J92" s="50"/>
      <c r="K92" s="18">
        <v>235.9</v>
      </c>
      <c r="L92" s="18">
        <v>235.9</v>
      </c>
      <c r="M92" s="1"/>
    </row>
    <row r="93" spans="1:13" ht="29.25" customHeight="1">
      <c r="A93" s="1"/>
      <c r="B93" s="37"/>
      <c r="C93" s="44" t="s">
        <v>176</v>
      </c>
      <c r="D93" s="45"/>
      <c r="E93" s="11" t="s">
        <v>172</v>
      </c>
      <c r="F93" s="46" t="s">
        <v>75</v>
      </c>
      <c r="G93" s="46"/>
      <c r="H93" s="46"/>
      <c r="I93" s="47"/>
      <c r="J93" s="48"/>
      <c r="K93" s="28">
        <v>500</v>
      </c>
      <c r="L93" s="28">
        <v>500</v>
      </c>
      <c r="M93" s="1"/>
    </row>
    <row r="94" spans="1:13" ht="13.5" customHeight="1">
      <c r="A94" s="1"/>
      <c r="B94" s="16" t="s">
        <v>46</v>
      </c>
      <c r="C94" s="83" t="s">
        <v>81</v>
      </c>
      <c r="D94" s="83"/>
      <c r="E94" s="17" t="s">
        <v>6</v>
      </c>
      <c r="F94" s="84" t="s">
        <v>6</v>
      </c>
      <c r="G94" s="84"/>
      <c r="H94" s="84"/>
      <c r="I94" s="84" t="s">
        <v>6</v>
      </c>
      <c r="J94" s="84"/>
      <c r="K94" s="17" t="s">
        <v>6</v>
      </c>
      <c r="L94" s="17" t="s">
        <v>6</v>
      </c>
      <c r="M94" s="1"/>
    </row>
    <row r="95" spans="1:13" ht="13.5" customHeight="1">
      <c r="A95" s="1"/>
      <c r="B95" s="17" t="s">
        <v>6</v>
      </c>
      <c r="C95" s="46" t="s">
        <v>82</v>
      </c>
      <c r="D95" s="46"/>
      <c r="E95" s="11" t="s">
        <v>83</v>
      </c>
      <c r="F95" s="46" t="s">
        <v>84</v>
      </c>
      <c r="G95" s="46"/>
      <c r="H95" s="46"/>
      <c r="I95" s="51">
        <v>301</v>
      </c>
      <c r="J95" s="51"/>
      <c r="K95" s="28">
        <v>0</v>
      </c>
      <c r="L95" s="28">
        <v>301</v>
      </c>
      <c r="M95" s="1"/>
    </row>
    <row r="96" spans="1:13" ht="13.5" customHeight="1">
      <c r="A96" s="1"/>
      <c r="B96" s="17" t="s">
        <v>6</v>
      </c>
      <c r="C96" s="46" t="s">
        <v>85</v>
      </c>
      <c r="D96" s="46"/>
      <c r="E96" s="11" t="s">
        <v>83</v>
      </c>
      <c r="F96" s="46" t="s">
        <v>84</v>
      </c>
      <c r="G96" s="46"/>
      <c r="H96" s="46"/>
      <c r="I96" s="51">
        <v>226</v>
      </c>
      <c r="J96" s="51"/>
      <c r="K96" s="28">
        <v>0</v>
      </c>
      <c r="L96" s="28">
        <v>226</v>
      </c>
      <c r="M96" s="1"/>
    </row>
    <row r="97" spans="1:13" ht="24" customHeight="1">
      <c r="A97" s="1"/>
      <c r="B97" s="17" t="s">
        <v>6</v>
      </c>
      <c r="C97" s="46" t="s">
        <v>86</v>
      </c>
      <c r="D97" s="46"/>
      <c r="E97" s="11" t="s">
        <v>83</v>
      </c>
      <c r="F97" s="46" t="s">
        <v>84</v>
      </c>
      <c r="G97" s="46"/>
      <c r="H97" s="46"/>
      <c r="I97" s="51">
        <v>52</v>
      </c>
      <c r="J97" s="51"/>
      <c r="K97" s="28">
        <v>0</v>
      </c>
      <c r="L97" s="28">
        <v>52</v>
      </c>
      <c r="M97" s="1"/>
    </row>
    <row r="98" spans="1:13" ht="24" customHeight="1">
      <c r="A98" s="1"/>
      <c r="B98" s="17" t="s">
        <v>6</v>
      </c>
      <c r="C98" s="46" t="s">
        <v>87</v>
      </c>
      <c r="D98" s="46"/>
      <c r="E98" s="11" t="s">
        <v>83</v>
      </c>
      <c r="F98" s="46" t="s">
        <v>84</v>
      </c>
      <c r="G98" s="46"/>
      <c r="H98" s="46"/>
      <c r="I98" s="51">
        <v>174</v>
      </c>
      <c r="J98" s="51"/>
      <c r="K98" s="28">
        <v>0</v>
      </c>
      <c r="L98" s="28">
        <v>174</v>
      </c>
      <c r="M98" s="1"/>
    </row>
    <row r="99" spans="1:13" ht="24" customHeight="1" hidden="1">
      <c r="A99" s="1"/>
      <c r="B99" s="13" t="s">
        <v>38</v>
      </c>
      <c r="C99" s="87" t="s">
        <v>46</v>
      </c>
      <c r="D99" s="88"/>
      <c r="E99" s="13" t="s">
        <v>47</v>
      </c>
      <c r="F99" s="75" t="s">
        <v>48</v>
      </c>
      <c r="G99" s="75"/>
      <c r="H99" s="75"/>
      <c r="I99" s="85" t="s">
        <v>49</v>
      </c>
      <c r="J99" s="85"/>
      <c r="K99" s="29" t="s">
        <v>59</v>
      </c>
      <c r="L99" s="29" t="s">
        <v>60</v>
      </c>
      <c r="M99" s="1"/>
    </row>
    <row r="100" spans="1:13" ht="13.5" customHeight="1">
      <c r="A100" s="1"/>
      <c r="B100" s="17" t="s">
        <v>6</v>
      </c>
      <c r="C100" s="46" t="s">
        <v>135</v>
      </c>
      <c r="D100" s="46"/>
      <c r="E100" s="11" t="s">
        <v>65</v>
      </c>
      <c r="F100" s="46" t="s">
        <v>75</v>
      </c>
      <c r="G100" s="46"/>
      <c r="H100" s="46"/>
      <c r="I100" s="51">
        <v>0</v>
      </c>
      <c r="J100" s="51"/>
      <c r="K100" s="28">
        <v>1</v>
      </c>
      <c r="L100" s="28">
        <v>1</v>
      </c>
      <c r="M100" s="1"/>
    </row>
    <row r="101" spans="1:13" ht="23.25" customHeight="1">
      <c r="A101" s="1"/>
      <c r="B101" s="17" t="s">
        <v>6</v>
      </c>
      <c r="C101" s="46" t="s">
        <v>136</v>
      </c>
      <c r="D101" s="46"/>
      <c r="E101" s="11" t="s">
        <v>65</v>
      </c>
      <c r="F101" s="46" t="s">
        <v>75</v>
      </c>
      <c r="G101" s="46"/>
      <c r="H101" s="46"/>
      <c r="I101" s="51">
        <v>0</v>
      </c>
      <c r="J101" s="51"/>
      <c r="K101" s="31">
        <v>3</v>
      </c>
      <c r="L101" s="31">
        <v>3</v>
      </c>
      <c r="M101" s="1"/>
    </row>
    <row r="102" spans="1:13" ht="24" customHeight="1">
      <c r="A102" s="1"/>
      <c r="B102" s="17"/>
      <c r="C102" s="46" t="s">
        <v>137</v>
      </c>
      <c r="D102" s="46"/>
      <c r="E102" s="11" t="s">
        <v>65</v>
      </c>
      <c r="F102" s="46" t="s">
        <v>75</v>
      </c>
      <c r="G102" s="46"/>
      <c r="H102" s="46"/>
      <c r="I102" s="51">
        <v>0</v>
      </c>
      <c r="J102" s="51"/>
      <c r="K102" s="31">
        <v>1</v>
      </c>
      <c r="L102" s="31">
        <v>1</v>
      </c>
      <c r="M102" s="1"/>
    </row>
    <row r="103" spans="1:24" ht="13.5" customHeight="1">
      <c r="A103" s="1"/>
      <c r="B103" s="17"/>
      <c r="C103" s="46" t="s">
        <v>138</v>
      </c>
      <c r="D103" s="46"/>
      <c r="E103" s="11" t="s">
        <v>65</v>
      </c>
      <c r="F103" s="46" t="s">
        <v>75</v>
      </c>
      <c r="G103" s="46"/>
      <c r="H103" s="46"/>
      <c r="I103" s="51">
        <v>0</v>
      </c>
      <c r="J103" s="51"/>
      <c r="K103" s="31">
        <v>1</v>
      </c>
      <c r="L103" s="31">
        <v>1</v>
      </c>
      <c r="M103" s="1"/>
      <c r="W103" s="52"/>
      <c r="X103" s="52"/>
    </row>
    <row r="104" spans="1:24" ht="13.5" customHeight="1">
      <c r="A104" s="1"/>
      <c r="B104" s="17"/>
      <c r="C104" s="46" t="s">
        <v>139</v>
      </c>
      <c r="D104" s="46"/>
      <c r="E104" s="11" t="s">
        <v>65</v>
      </c>
      <c r="F104" s="46" t="s">
        <v>75</v>
      </c>
      <c r="G104" s="46"/>
      <c r="H104" s="46"/>
      <c r="I104" s="51">
        <v>0</v>
      </c>
      <c r="J104" s="51"/>
      <c r="K104" s="31">
        <v>2</v>
      </c>
      <c r="L104" s="31">
        <v>2</v>
      </c>
      <c r="M104" s="1"/>
      <c r="W104" s="52"/>
      <c r="X104" s="52"/>
    </row>
    <row r="105" spans="1:24" ht="13.5" customHeight="1">
      <c r="A105" s="1"/>
      <c r="B105" s="17"/>
      <c r="C105" s="46" t="s">
        <v>140</v>
      </c>
      <c r="D105" s="46"/>
      <c r="E105" s="11" t="s">
        <v>65</v>
      </c>
      <c r="F105" s="46" t="s">
        <v>75</v>
      </c>
      <c r="G105" s="46"/>
      <c r="H105" s="46"/>
      <c r="I105" s="51">
        <v>1</v>
      </c>
      <c r="J105" s="51"/>
      <c r="K105" s="31">
        <v>1</v>
      </c>
      <c r="L105" s="31">
        <v>1</v>
      </c>
      <c r="M105" s="1"/>
      <c r="W105" s="20"/>
      <c r="X105" s="20"/>
    </row>
    <row r="106" spans="1:24" ht="13.5" customHeight="1">
      <c r="A106" s="1"/>
      <c r="B106" s="17"/>
      <c r="C106" s="46" t="s">
        <v>141</v>
      </c>
      <c r="D106" s="46"/>
      <c r="E106" s="11" t="s">
        <v>65</v>
      </c>
      <c r="F106" s="46" t="s">
        <v>75</v>
      </c>
      <c r="G106" s="46"/>
      <c r="H106" s="46"/>
      <c r="I106" s="51">
        <v>0</v>
      </c>
      <c r="J106" s="51"/>
      <c r="K106" s="31">
        <v>3</v>
      </c>
      <c r="L106" s="31">
        <v>3</v>
      </c>
      <c r="M106" s="1"/>
      <c r="W106" s="52"/>
      <c r="X106" s="52"/>
    </row>
    <row r="107" spans="1:24" ht="25.5" customHeight="1">
      <c r="A107" s="1"/>
      <c r="B107" s="17"/>
      <c r="C107" s="46" t="s">
        <v>142</v>
      </c>
      <c r="D107" s="46"/>
      <c r="E107" s="11" t="s">
        <v>65</v>
      </c>
      <c r="F107" s="46" t="s">
        <v>75</v>
      </c>
      <c r="G107" s="46"/>
      <c r="H107" s="46"/>
      <c r="I107" s="51">
        <v>0</v>
      </c>
      <c r="J107" s="51"/>
      <c r="K107" s="28">
        <v>1</v>
      </c>
      <c r="L107" s="28">
        <v>1</v>
      </c>
      <c r="M107" s="1"/>
      <c r="W107" s="52"/>
      <c r="X107" s="52"/>
    </row>
    <row r="108" spans="1:24" ht="13.5" customHeight="1">
      <c r="A108" s="1"/>
      <c r="B108" s="17"/>
      <c r="C108" s="46" t="s">
        <v>143</v>
      </c>
      <c r="D108" s="46"/>
      <c r="E108" s="11" t="s">
        <v>65</v>
      </c>
      <c r="F108" s="46" t="s">
        <v>75</v>
      </c>
      <c r="G108" s="46"/>
      <c r="H108" s="46"/>
      <c r="I108" s="51">
        <v>0</v>
      </c>
      <c r="J108" s="51"/>
      <c r="K108" s="28">
        <v>1</v>
      </c>
      <c r="L108" s="28">
        <v>1</v>
      </c>
      <c r="M108" s="1"/>
      <c r="W108" s="52"/>
      <c r="X108" s="52"/>
    </row>
    <row r="109" spans="1:24" ht="26.25" customHeight="1">
      <c r="A109" s="1"/>
      <c r="B109" s="17" t="s">
        <v>6</v>
      </c>
      <c r="C109" s="46" t="s">
        <v>144</v>
      </c>
      <c r="D109" s="46"/>
      <c r="E109" s="11" t="s">
        <v>65</v>
      </c>
      <c r="F109" s="46" t="s">
        <v>75</v>
      </c>
      <c r="G109" s="46"/>
      <c r="H109" s="46"/>
      <c r="I109" s="51">
        <v>0</v>
      </c>
      <c r="J109" s="51"/>
      <c r="K109" s="28">
        <v>1</v>
      </c>
      <c r="L109" s="28">
        <v>1</v>
      </c>
      <c r="M109" s="1"/>
      <c r="W109" s="52"/>
      <c r="X109" s="52"/>
    </row>
    <row r="110" spans="1:24" ht="13.5" customHeight="1">
      <c r="A110" s="1"/>
      <c r="B110" s="17" t="s">
        <v>6</v>
      </c>
      <c r="C110" s="46" t="s">
        <v>145</v>
      </c>
      <c r="D110" s="46"/>
      <c r="E110" s="11" t="s">
        <v>65</v>
      </c>
      <c r="F110" s="46" t="s">
        <v>75</v>
      </c>
      <c r="G110" s="46"/>
      <c r="H110" s="46"/>
      <c r="I110" s="51">
        <v>0</v>
      </c>
      <c r="J110" s="51"/>
      <c r="K110" s="28">
        <v>4</v>
      </c>
      <c r="L110" s="28">
        <v>4</v>
      </c>
      <c r="M110" s="1"/>
      <c r="W110" s="52"/>
      <c r="X110" s="52"/>
    </row>
    <row r="111" spans="1:24" ht="13.5" customHeight="1">
      <c r="A111" s="1"/>
      <c r="B111" s="17" t="s">
        <v>6</v>
      </c>
      <c r="C111" s="46" t="s">
        <v>146</v>
      </c>
      <c r="D111" s="46"/>
      <c r="E111" s="11" t="s">
        <v>65</v>
      </c>
      <c r="F111" s="46" t="s">
        <v>75</v>
      </c>
      <c r="G111" s="46"/>
      <c r="H111" s="46"/>
      <c r="I111" s="51">
        <v>0</v>
      </c>
      <c r="J111" s="51"/>
      <c r="K111" s="28">
        <v>4</v>
      </c>
      <c r="L111" s="28">
        <v>4</v>
      </c>
      <c r="M111" s="1"/>
      <c r="W111" s="52"/>
      <c r="X111" s="52"/>
    </row>
    <row r="112" spans="1:24" ht="13.5" customHeight="1">
      <c r="A112" s="1"/>
      <c r="B112" s="17" t="s">
        <v>6</v>
      </c>
      <c r="C112" s="46" t="s">
        <v>147</v>
      </c>
      <c r="D112" s="46"/>
      <c r="E112" s="11" t="s">
        <v>65</v>
      </c>
      <c r="F112" s="46" t="s">
        <v>75</v>
      </c>
      <c r="G112" s="46"/>
      <c r="H112" s="46"/>
      <c r="I112" s="51">
        <v>0</v>
      </c>
      <c r="J112" s="51"/>
      <c r="K112" s="28">
        <v>1</v>
      </c>
      <c r="L112" s="28">
        <v>1</v>
      </c>
      <c r="M112" s="1"/>
      <c r="W112" s="52"/>
      <c r="X112" s="52"/>
    </row>
    <row r="113" spans="1:24" ht="24" customHeight="1">
      <c r="A113" s="1"/>
      <c r="B113" s="17" t="s">
        <v>6</v>
      </c>
      <c r="C113" s="89" t="s">
        <v>88</v>
      </c>
      <c r="D113" s="54"/>
      <c r="E113" s="11" t="s">
        <v>65</v>
      </c>
      <c r="F113" s="46" t="s">
        <v>75</v>
      </c>
      <c r="G113" s="46"/>
      <c r="H113" s="46"/>
      <c r="I113" s="51">
        <v>0</v>
      </c>
      <c r="J113" s="51"/>
      <c r="K113" s="28">
        <v>1</v>
      </c>
      <c r="L113" s="28">
        <v>1</v>
      </c>
      <c r="M113" s="1"/>
      <c r="W113" s="52"/>
      <c r="X113" s="52"/>
    </row>
    <row r="114" spans="1:24" ht="13.5" customHeight="1">
      <c r="A114" s="1"/>
      <c r="B114" s="17" t="s">
        <v>6</v>
      </c>
      <c r="C114" s="46" t="s">
        <v>174</v>
      </c>
      <c r="D114" s="46"/>
      <c r="E114" s="11" t="s">
        <v>89</v>
      </c>
      <c r="F114" s="46" t="s">
        <v>75</v>
      </c>
      <c r="G114" s="46"/>
      <c r="H114" s="46"/>
      <c r="I114" s="50">
        <v>0</v>
      </c>
      <c r="J114" s="50"/>
      <c r="K114" s="18">
        <v>235.9</v>
      </c>
      <c r="L114" s="18">
        <v>235.9</v>
      </c>
      <c r="M114" s="1"/>
      <c r="W114" s="52"/>
      <c r="X114" s="52"/>
    </row>
    <row r="115" spans="1:24" ht="24" customHeight="1">
      <c r="A115" s="1"/>
      <c r="B115" s="17"/>
      <c r="C115" s="44" t="s">
        <v>175</v>
      </c>
      <c r="D115" s="45"/>
      <c r="E115" s="11" t="s">
        <v>172</v>
      </c>
      <c r="F115" s="46" t="s">
        <v>75</v>
      </c>
      <c r="G115" s="46"/>
      <c r="H115" s="46"/>
      <c r="I115" s="47"/>
      <c r="J115" s="48"/>
      <c r="K115" s="28">
        <v>500</v>
      </c>
      <c r="L115" s="28">
        <v>500</v>
      </c>
      <c r="M115" s="32"/>
      <c r="N115" s="33"/>
      <c r="O115" s="33"/>
      <c r="W115" s="25"/>
      <c r="X115" s="25"/>
    </row>
    <row r="116" spans="1:15" ht="13.5" customHeight="1">
      <c r="A116" s="1"/>
      <c r="B116" s="16" t="s">
        <v>47</v>
      </c>
      <c r="C116" s="83" t="s">
        <v>90</v>
      </c>
      <c r="D116" s="83"/>
      <c r="E116" s="17" t="s">
        <v>6</v>
      </c>
      <c r="F116" s="84" t="s">
        <v>6</v>
      </c>
      <c r="G116" s="84"/>
      <c r="H116" s="84"/>
      <c r="I116" s="90" t="s">
        <v>6</v>
      </c>
      <c r="J116" s="90"/>
      <c r="K116" s="34" t="s">
        <v>6</v>
      </c>
      <c r="L116" s="34" t="s">
        <v>6</v>
      </c>
      <c r="M116" s="32"/>
      <c r="N116" s="33"/>
      <c r="O116" s="33"/>
    </row>
    <row r="117" spans="1:15" ht="24" customHeight="1">
      <c r="A117" s="1"/>
      <c r="B117" s="17" t="s">
        <v>6</v>
      </c>
      <c r="C117" s="46" t="s">
        <v>91</v>
      </c>
      <c r="D117" s="46"/>
      <c r="E117" s="11" t="s">
        <v>83</v>
      </c>
      <c r="F117" s="46" t="s">
        <v>84</v>
      </c>
      <c r="G117" s="46"/>
      <c r="H117" s="46"/>
      <c r="I117" s="51">
        <v>18</v>
      </c>
      <c r="J117" s="51"/>
      <c r="K117" s="28">
        <v>0</v>
      </c>
      <c r="L117" s="28">
        <v>18</v>
      </c>
      <c r="M117" s="32"/>
      <c r="N117" s="33"/>
      <c r="O117" s="33"/>
    </row>
    <row r="118" spans="1:13" ht="13.5" customHeight="1">
      <c r="A118" s="1"/>
      <c r="B118" s="17" t="s">
        <v>6</v>
      </c>
      <c r="C118" s="46" t="s">
        <v>92</v>
      </c>
      <c r="D118" s="46"/>
      <c r="E118" s="11" t="s">
        <v>83</v>
      </c>
      <c r="F118" s="46" t="s">
        <v>84</v>
      </c>
      <c r="G118" s="46"/>
      <c r="H118" s="46"/>
      <c r="I118" s="50">
        <v>25773.43</v>
      </c>
      <c r="J118" s="50"/>
      <c r="K118" s="18">
        <v>0</v>
      </c>
      <c r="L118" s="18">
        <f>K118+I118</f>
        <v>25773.43</v>
      </c>
      <c r="M118" s="1"/>
    </row>
    <row r="119" spans="1:13" ht="13.5" customHeight="1">
      <c r="A119" s="1"/>
      <c r="B119" s="17"/>
      <c r="C119" s="46" t="s">
        <v>162</v>
      </c>
      <c r="D119" s="46"/>
      <c r="E119" s="11" t="s">
        <v>179</v>
      </c>
      <c r="F119" s="46" t="s">
        <v>84</v>
      </c>
      <c r="G119" s="46"/>
      <c r="H119" s="46"/>
      <c r="I119" s="50">
        <v>0</v>
      </c>
      <c r="J119" s="50"/>
      <c r="K119" s="18">
        <v>24200</v>
      </c>
      <c r="L119" s="18">
        <v>24200</v>
      </c>
      <c r="M119" s="1"/>
    </row>
    <row r="120" spans="1:13" ht="24.75" customHeight="1">
      <c r="A120" s="1"/>
      <c r="B120" s="17"/>
      <c r="C120" s="46" t="s">
        <v>148</v>
      </c>
      <c r="D120" s="46"/>
      <c r="E120" s="11" t="s">
        <v>179</v>
      </c>
      <c r="F120" s="46" t="s">
        <v>84</v>
      </c>
      <c r="G120" s="46"/>
      <c r="H120" s="46"/>
      <c r="I120" s="50">
        <v>0</v>
      </c>
      <c r="J120" s="50"/>
      <c r="K120" s="18">
        <v>24200</v>
      </c>
      <c r="L120" s="18">
        <v>24200</v>
      </c>
      <c r="M120" s="1"/>
    </row>
    <row r="121" spans="1:13" ht="24" customHeight="1">
      <c r="A121" s="1"/>
      <c r="B121" s="17"/>
      <c r="C121" s="46" t="s">
        <v>149</v>
      </c>
      <c r="D121" s="46"/>
      <c r="E121" s="11" t="s">
        <v>179</v>
      </c>
      <c r="F121" s="46" t="s">
        <v>84</v>
      </c>
      <c r="G121" s="46"/>
      <c r="H121" s="46"/>
      <c r="I121" s="50">
        <v>0</v>
      </c>
      <c r="J121" s="50"/>
      <c r="K121" s="18">
        <v>25200</v>
      </c>
      <c r="L121" s="18">
        <v>25200</v>
      </c>
      <c r="M121" s="1"/>
    </row>
    <row r="122" spans="1:13" ht="23.25" customHeight="1">
      <c r="A122" s="1"/>
      <c r="B122" s="17"/>
      <c r="C122" s="46" t="s">
        <v>150</v>
      </c>
      <c r="D122" s="46"/>
      <c r="E122" s="11" t="s">
        <v>179</v>
      </c>
      <c r="F122" s="46" t="s">
        <v>84</v>
      </c>
      <c r="G122" s="46"/>
      <c r="H122" s="46"/>
      <c r="I122" s="50">
        <v>0</v>
      </c>
      <c r="J122" s="50"/>
      <c r="K122" s="18">
        <v>26200</v>
      </c>
      <c r="L122" s="18">
        <v>26200</v>
      </c>
      <c r="M122" s="1"/>
    </row>
    <row r="123" spans="1:13" ht="25.5" customHeight="1">
      <c r="A123" s="1"/>
      <c r="B123" s="17"/>
      <c r="C123" s="46" t="s">
        <v>151</v>
      </c>
      <c r="D123" s="46"/>
      <c r="E123" s="11" t="s">
        <v>179</v>
      </c>
      <c r="F123" s="46" t="s">
        <v>84</v>
      </c>
      <c r="G123" s="46"/>
      <c r="H123" s="46"/>
      <c r="I123" s="50">
        <v>0</v>
      </c>
      <c r="J123" s="50"/>
      <c r="K123" s="18">
        <v>26800</v>
      </c>
      <c r="L123" s="18">
        <v>26800</v>
      </c>
      <c r="M123" s="1"/>
    </row>
    <row r="124" spans="1:13" ht="13.5" customHeight="1">
      <c r="A124" s="1"/>
      <c r="B124" s="17" t="s">
        <v>6</v>
      </c>
      <c r="C124" s="46" t="s">
        <v>152</v>
      </c>
      <c r="D124" s="46"/>
      <c r="E124" s="11" t="s">
        <v>179</v>
      </c>
      <c r="F124" s="46" t="s">
        <v>75</v>
      </c>
      <c r="G124" s="46"/>
      <c r="H124" s="46"/>
      <c r="I124" s="50">
        <v>0</v>
      </c>
      <c r="J124" s="50"/>
      <c r="K124" s="18">
        <v>40000</v>
      </c>
      <c r="L124" s="18">
        <v>40000</v>
      </c>
      <c r="M124" s="1"/>
    </row>
    <row r="125" spans="1:13" ht="13.5" customHeight="1">
      <c r="A125" s="1"/>
      <c r="B125" s="17" t="s">
        <v>6</v>
      </c>
      <c r="C125" s="46" t="s">
        <v>153</v>
      </c>
      <c r="D125" s="46"/>
      <c r="E125" s="11" t="s">
        <v>179</v>
      </c>
      <c r="F125" s="46" t="s">
        <v>75</v>
      </c>
      <c r="G125" s="46"/>
      <c r="H125" s="46"/>
      <c r="I125" s="50">
        <v>0</v>
      </c>
      <c r="J125" s="50"/>
      <c r="K125" s="18">
        <v>22000</v>
      </c>
      <c r="L125" s="18">
        <v>22000</v>
      </c>
      <c r="M125" s="1"/>
    </row>
    <row r="126" spans="1:13" ht="23.25" customHeight="1">
      <c r="A126" s="1"/>
      <c r="B126" s="17" t="s">
        <v>6</v>
      </c>
      <c r="C126" s="46" t="s">
        <v>154</v>
      </c>
      <c r="D126" s="46"/>
      <c r="E126" s="11" t="s">
        <v>179</v>
      </c>
      <c r="F126" s="46" t="s">
        <v>75</v>
      </c>
      <c r="G126" s="46"/>
      <c r="H126" s="46"/>
      <c r="I126" s="50">
        <v>0</v>
      </c>
      <c r="J126" s="50"/>
      <c r="K126" s="18">
        <v>268000</v>
      </c>
      <c r="L126" s="18">
        <v>268000</v>
      </c>
      <c r="M126" s="1"/>
    </row>
    <row r="127" spans="1:13" ht="28.5" customHeight="1">
      <c r="A127" s="1"/>
      <c r="B127" s="17"/>
      <c r="C127" s="46" t="s">
        <v>155</v>
      </c>
      <c r="D127" s="46"/>
      <c r="E127" s="11" t="s">
        <v>179</v>
      </c>
      <c r="F127" s="46" t="s">
        <v>75</v>
      </c>
      <c r="G127" s="46"/>
      <c r="H127" s="46"/>
      <c r="I127" s="50">
        <v>0</v>
      </c>
      <c r="J127" s="50"/>
      <c r="K127" s="18">
        <v>155250</v>
      </c>
      <c r="L127" s="18">
        <v>155250</v>
      </c>
      <c r="M127" s="1"/>
    </row>
    <row r="128" spans="1:13" ht="13.5" customHeight="1">
      <c r="A128" s="1"/>
      <c r="B128" s="17"/>
      <c r="C128" s="46" t="s">
        <v>93</v>
      </c>
      <c r="D128" s="46"/>
      <c r="E128" s="11" t="s">
        <v>179</v>
      </c>
      <c r="F128" s="46" t="s">
        <v>75</v>
      </c>
      <c r="G128" s="46"/>
      <c r="H128" s="46"/>
      <c r="I128" s="50">
        <v>0</v>
      </c>
      <c r="J128" s="50"/>
      <c r="K128" s="18">
        <v>25625</v>
      </c>
      <c r="L128" s="18">
        <v>25625</v>
      </c>
      <c r="M128" s="1"/>
    </row>
    <row r="129" spans="1:13" ht="30" customHeight="1">
      <c r="A129" s="1"/>
      <c r="B129" s="17" t="s">
        <v>6</v>
      </c>
      <c r="C129" s="46" t="s">
        <v>156</v>
      </c>
      <c r="D129" s="46"/>
      <c r="E129" s="11" t="s">
        <v>179</v>
      </c>
      <c r="F129" s="46" t="s">
        <v>75</v>
      </c>
      <c r="G129" s="46"/>
      <c r="H129" s="46"/>
      <c r="I129" s="50">
        <v>0</v>
      </c>
      <c r="J129" s="50"/>
      <c r="K129" s="18">
        <v>128000</v>
      </c>
      <c r="L129" s="18">
        <v>128000</v>
      </c>
      <c r="M129" s="1"/>
    </row>
    <row r="130" spans="1:13" ht="14.25" customHeight="1">
      <c r="A130" s="1"/>
      <c r="B130" s="17" t="s">
        <v>6</v>
      </c>
      <c r="C130" s="46" t="s">
        <v>157</v>
      </c>
      <c r="D130" s="46"/>
      <c r="E130" s="11" t="s">
        <v>179</v>
      </c>
      <c r="F130" s="46" t="s">
        <v>75</v>
      </c>
      <c r="G130" s="46"/>
      <c r="H130" s="46"/>
      <c r="I130" s="50">
        <v>0</v>
      </c>
      <c r="J130" s="50"/>
      <c r="K130" s="18">
        <v>25000</v>
      </c>
      <c r="L130" s="18">
        <v>25000</v>
      </c>
      <c r="M130" s="1"/>
    </row>
    <row r="131" spans="1:13" ht="13.5" customHeight="1">
      <c r="A131" s="1"/>
      <c r="B131" s="17" t="s">
        <v>6</v>
      </c>
      <c r="C131" s="46" t="s">
        <v>158</v>
      </c>
      <c r="D131" s="46"/>
      <c r="E131" s="11" t="s">
        <v>179</v>
      </c>
      <c r="F131" s="46" t="s">
        <v>75</v>
      </c>
      <c r="G131" s="46"/>
      <c r="H131" s="46"/>
      <c r="I131" s="50">
        <v>0</v>
      </c>
      <c r="J131" s="50"/>
      <c r="K131" s="18">
        <v>98750</v>
      </c>
      <c r="L131" s="18">
        <v>98750</v>
      </c>
      <c r="M131" s="1"/>
    </row>
    <row r="132" spans="1:13" ht="24" customHeight="1">
      <c r="A132" s="1"/>
      <c r="B132" s="17" t="s">
        <v>6</v>
      </c>
      <c r="C132" s="46" t="s">
        <v>94</v>
      </c>
      <c r="D132" s="46"/>
      <c r="E132" s="11" t="s">
        <v>179</v>
      </c>
      <c r="F132" s="46" t="s">
        <v>75</v>
      </c>
      <c r="G132" s="46"/>
      <c r="H132" s="46"/>
      <c r="I132" s="50">
        <v>0</v>
      </c>
      <c r="J132" s="50"/>
      <c r="K132" s="18">
        <v>1000000</v>
      </c>
      <c r="L132" s="18">
        <v>1000000</v>
      </c>
      <c r="M132" s="1"/>
    </row>
    <row r="133" spans="1:13" ht="15.75" customHeight="1">
      <c r="A133" s="1"/>
      <c r="B133" s="17" t="s">
        <v>6</v>
      </c>
      <c r="C133" s="46" t="s">
        <v>177</v>
      </c>
      <c r="D133" s="46"/>
      <c r="E133" s="11" t="s">
        <v>179</v>
      </c>
      <c r="F133" s="46" t="s">
        <v>75</v>
      </c>
      <c r="G133" s="46"/>
      <c r="H133" s="46"/>
      <c r="I133" s="50">
        <v>0</v>
      </c>
      <c r="J133" s="50"/>
      <c r="K133" s="18">
        <f>K90/K115</f>
        <v>640</v>
      </c>
      <c r="L133" s="18">
        <f>K133</f>
        <v>640</v>
      </c>
      <c r="M133" s="1"/>
    </row>
    <row r="134" spans="1:13" ht="18" customHeight="1">
      <c r="A134" s="1"/>
      <c r="B134" s="17" t="s">
        <v>6</v>
      </c>
      <c r="C134" s="46" t="s">
        <v>178</v>
      </c>
      <c r="D134" s="46"/>
      <c r="E134" s="11" t="s">
        <v>179</v>
      </c>
      <c r="F134" s="46" t="s">
        <v>75</v>
      </c>
      <c r="G134" s="46"/>
      <c r="H134" s="46"/>
      <c r="I134" s="50">
        <v>0</v>
      </c>
      <c r="J134" s="50"/>
      <c r="K134" s="18">
        <v>4408.22</v>
      </c>
      <c r="L134" s="18">
        <v>4408.22</v>
      </c>
      <c r="M134" s="1"/>
    </row>
    <row r="135" spans="1:13" ht="13.5" customHeight="1">
      <c r="A135" s="1"/>
      <c r="B135" s="16" t="s">
        <v>48</v>
      </c>
      <c r="C135" s="83" t="s">
        <v>95</v>
      </c>
      <c r="D135" s="83"/>
      <c r="E135" s="17" t="s">
        <v>6</v>
      </c>
      <c r="F135" s="84" t="s">
        <v>6</v>
      </c>
      <c r="G135" s="84"/>
      <c r="H135" s="84"/>
      <c r="I135" s="84" t="s">
        <v>6</v>
      </c>
      <c r="J135" s="84"/>
      <c r="K135" s="17" t="s">
        <v>6</v>
      </c>
      <c r="L135" s="17" t="s">
        <v>6</v>
      </c>
      <c r="M135" s="1"/>
    </row>
    <row r="136" spans="1:13" ht="24" customHeight="1">
      <c r="A136" s="1"/>
      <c r="B136" s="17" t="s">
        <v>6</v>
      </c>
      <c r="C136" s="46" t="s">
        <v>163</v>
      </c>
      <c r="D136" s="46"/>
      <c r="E136" s="11" t="s">
        <v>96</v>
      </c>
      <c r="F136" s="46" t="s">
        <v>84</v>
      </c>
      <c r="G136" s="46"/>
      <c r="H136" s="46"/>
      <c r="I136" s="51">
        <v>75</v>
      </c>
      <c r="J136" s="51"/>
      <c r="K136" s="28">
        <v>0</v>
      </c>
      <c r="L136" s="28">
        <v>75</v>
      </c>
      <c r="M136" s="1"/>
    </row>
    <row r="137" spans="1:13" ht="24.75" customHeight="1">
      <c r="A137" s="1"/>
      <c r="B137" s="17" t="s">
        <v>6</v>
      </c>
      <c r="C137" s="46" t="s">
        <v>97</v>
      </c>
      <c r="D137" s="46"/>
      <c r="E137" s="11" t="s">
        <v>96</v>
      </c>
      <c r="F137" s="46" t="s">
        <v>75</v>
      </c>
      <c r="G137" s="46"/>
      <c r="H137" s="46"/>
      <c r="I137" s="51">
        <v>0</v>
      </c>
      <c r="J137" s="51"/>
      <c r="K137" s="28">
        <v>100</v>
      </c>
      <c r="L137" s="28">
        <v>100</v>
      </c>
      <c r="M137" s="1"/>
    </row>
    <row r="138" spans="1:13" ht="24" customHeight="1" hidden="1">
      <c r="A138" s="1"/>
      <c r="B138" s="17" t="s">
        <v>6</v>
      </c>
      <c r="M138" s="1"/>
    </row>
    <row r="139" spans="1:13" ht="13.5" customHeight="1">
      <c r="A139" s="1"/>
      <c r="B139" s="17" t="s">
        <v>6</v>
      </c>
      <c r="C139" s="46" t="s">
        <v>99</v>
      </c>
      <c r="D139" s="46"/>
      <c r="E139" s="11" t="s">
        <v>96</v>
      </c>
      <c r="F139" s="46" t="s">
        <v>75</v>
      </c>
      <c r="G139" s="46"/>
      <c r="H139" s="46"/>
      <c r="I139" s="51">
        <v>0</v>
      </c>
      <c r="J139" s="51"/>
      <c r="K139" s="28">
        <v>100</v>
      </c>
      <c r="L139" s="28">
        <v>100</v>
      </c>
      <c r="M139" s="1"/>
    </row>
    <row r="140" spans="1:13" ht="13.5" customHeight="1">
      <c r="A140" s="1"/>
      <c r="B140" s="17" t="s">
        <v>6</v>
      </c>
      <c r="C140" s="46" t="s">
        <v>100</v>
      </c>
      <c r="D140" s="46"/>
      <c r="E140" s="11" t="s">
        <v>96</v>
      </c>
      <c r="F140" s="46" t="s">
        <v>75</v>
      </c>
      <c r="G140" s="46"/>
      <c r="H140" s="46"/>
      <c r="I140" s="51">
        <v>0</v>
      </c>
      <c r="J140" s="51"/>
      <c r="K140" s="28">
        <v>100</v>
      </c>
      <c r="L140" s="28">
        <v>100</v>
      </c>
      <c r="M140" s="1"/>
    </row>
    <row r="141" spans="1:13" ht="24" customHeight="1">
      <c r="A141" s="1"/>
      <c r="B141" s="17" t="s">
        <v>6</v>
      </c>
      <c r="C141" s="46" t="s">
        <v>101</v>
      </c>
      <c r="D141" s="46"/>
      <c r="E141" s="11" t="s">
        <v>96</v>
      </c>
      <c r="F141" s="46" t="s">
        <v>75</v>
      </c>
      <c r="G141" s="46"/>
      <c r="H141" s="46"/>
      <c r="I141" s="51">
        <v>0</v>
      </c>
      <c r="J141" s="51"/>
      <c r="K141" s="28">
        <v>100</v>
      </c>
      <c r="L141" s="28">
        <v>100</v>
      </c>
      <c r="M141" s="1"/>
    </row>
    <row r="142" spans="1:13" ht="24" customHeight="1">
      <c r="A142" s="1"/>
      <c r="B142" s="17" t="s">
        <v>6</v>
      </c>
      <c r="C142" s="46" t="s">
        <v>102</v>
      </c>
      <c r="D142" s="46"/>
      <c r="E142" s="11" t="s">
        <v>96</v>
      </c>
      <c r="F142" s="46" t="s">
        <v>75</v>
      </c>
      <c r="G142" s="46"/>
      <c r="H142" s="46"/>
      <c r="I142" s="51">
        <v>0</v>
      </c>
      <c r="J142" s="51"/>
      <c r="K142" s="28">
        <v>100</v>
      </c>
      <c r="L142" s="28">
        <v>100</v>
      </c>
      <c r="M142" s="1"/>
    </row>
    <row r="143" spans="1:13" ht="24" customHeight="1">
      <c r="A143" s="1"/>
      <c r="B143" s="84" t="s">
        <v>6</v>
      </c>
      <c r="C143" s="46" t="s">
        <v>165</v>
      </c>
      <c r="D143" s="46"/>
      <c r="E143" s="11" t="s">
        <v>96</v>
      </c>
      <c r="F143" s="46" t="s">
        <v>75</v>
      </c>
      <c r="G143" s="46"/>
      <c r="H143" s="46"/>
      <c r="I143" s="51">
        <v>0</v>
      </c>
      <c r="J143" s="51"/>
      <c r="K143" s="28">
        <v>100</v>
      </c>
      <c r="L143" s="28">
        <v>100</v>
      </c>
      <c r="M143" s="1"/>
    </row>
    <row r="144" spans="1:13" ht="0.75" customHeight="1">
      <c r="A144" s="1"/>
      <c r="B144" s="84"/>
      <c r="C144" s="1"/>
      <c r="D144" s="1"/>
      <c r="E144" s="1"/>
      <c r="F144" s="1"/>
      <c r="G144" s="1"/>
      <c r="H144" s="1"/>
      <c r="I144" s="32"/>
      <c r="J144" s="32"/>
      <c r="K144" s="32"/>
      <c r="L144" s="32"/>
      <c r="M144" s="1"/>
    </row>
    <row r="145" spans="1:13" ht="13.5" customHeight="1" hidden="1">
      <c r="A145" s="1"/>
      <c r="B145" s="13" t="s">
        <v>38</v>
      </c>
      <c r="C145" s="75" t="s">
        <v>46</v>
      </c>
      <c r="D145" s="75"/>
      <c r="E145" s="13" t="s">
        <v>47</v>
      </c>
      <c r="F145" s="75" t="s">
        <v>48</v>
      </c>
      <c r="G145" s="75"/>
      <c r="H145" s="75"/>
      <c r="I145" s="85" t="s">
        <v>49</v>
      </c>
      <c r="J145" s="85"/>
      <c r="K145" s="29" t="s">
        <v>59</v>
      </c>
      <c r="L145" s="29" t="s">
        <v>60</v>
      </c>
      <c r="M145" s="1"/>
    </row>
    <row r="146" spans="1:13" ht="13.5" customHeight="1" hidden="1">
      <c r="A146" s="1"/>
      <c r="B146" s="1"/>
      <c r="C146" s="46"/>
      <c r="D146" s="46"/>
      <c r="E146" s="1"/>
      <c r="F146" s="1"/>
      <c r="G146" s="1"/>
      <c r="H146" s="1"/>
      <c r="I146" s="32"/>
      <c r="J146" s="32"/>
      <c r="K146" s="32"/>
      <c r="L146" s="32"/>
      <c r="M146" s="1"/>
    </row>
    <row r="147" spans="1:13" ht="24" customHeight="1">
      <c r="A147" s="1"/>
      <c r="B147" s="35" t="s">
        <v>6</v>
      </c>
      <c r="C147" s="46" t="s">
        <v>164</v>
      </c>
      <c r="D147" s="46"/>
      <c r="E147" s="11" t="s">
        <v>96</v>
      </c>
      <c r="F147" s="46" t="s">
        <v>75</v>
      </c>
      <c r="G147" s="46"/>
      <c r="H147" s="46"/>
      <c r="I147" s="51">
        <v>0</v>
      </c>
      <c r="J147" s="51"/>
      <c r="K147" s="28">
        <v>100</v>
      </c>
      <c r="L147" s="28">
        <v>100</v>
      </c>
      <c r="M147" s="1"/>
    </row>
    <row r="148" spans="1:13" ht="24" customHeight="1">
      <c r="A148" s="1"/>
      <c r="B148" s="36"/>
      <c r="C148" s="54" t="s">
        <v>98</v>
      </c>
      <c r="D148" s="46"/>
      <c r="E148" s="11" t="s">
        <v>96</v>
      </c>
      <c r="F148" s="46" t="s">
        <v>75</v>
      </c>
      <c r="G148" s="46"/>
      <c r="H148" s="46"/>
      <c r="I148" s="51">
        <v>0</v>
      </c>
      <c r="J148" s="51"/>
      <c r="K148" s="28">
        <v>100</v>
      </c>
      <c r="L148" s="28">
        <v>100</v>
      </c>
      <c r="M148" s="1"/>
    </row>
    <row r="149" spans="1:13" ht="22.5" customHeight="1">
      <c r="A149" s="1"/>
      <c r="B149" s="1"/>
      <c r="C149" s="93" t="s">
        <v>166</v>
      </c>
      <c r="D149" s="93"/>
      <c r="E149" s="93"/>
      <c r="F149" s="26"/>
      <c r="G149" s="26"/>
      <c r="H149" s="26"/>
      <c r="I149" s="94" t="s">
        <v>167</v>
      </c>
      <c r="J149" s="94"/>
      <c r="K149" s="94"/>
      <c r="L149" s="1"/>
      <c r="M149" s="1"/>
    </row>
    <row r="150" spans="1:13" ht="6.75" customHeight="1">
      <c r="A150" s="1"/>
      <c r="B150" s="1"/>
      <c r="C150" s="26"/>
      <c r="D150" s="26"/>
      <c r="E150" s="26"/>
      <c r="F150" s="27" t="s">
        <v>103</v>
      </c>
      <c r="G150" s="26"/>
      <c r="H150" s="26"/>
      <c r="I150" s="95" t="s">
        <v>104</v>
      </c>
      <c r="J150" s="95"/>
      <c r="K150" s="95"/>
      <c r="L150" s="1"/>
      <c r="M150" s="1"/>
    </row>
    <row r="151" spans="1:13" ht="13.5" customHeight="1">
      <c r="A151" s="1"/>
      <c r="B151" s="1"/>
      <c r="C151" s="96" t="s">
        <v>105</v>
      </c>
      <c r="D151" s="96"/>
      <c r="E151" s="96"/>
      <c r="F151" s="26"/>
      <c r="G151" s="26"/>
      <c r="H151" s="26"/>
      <c r="I151" s="26"/>
      <c r="J151" s="26"/>
      <c r="K151" s="26"/>
      <c r="L151" s="1"/>
      <c r="M151" s="1"/>
    </row>
    <row r="152" spans="1:13" ht="21.75" customHeight="1">
      <c r="A152" s="1"/>
      <c r="B152" s="1"/>
      <c r="C152" s="93" t="s">
        <v>106</v>
      </c>
      <c r="D152" s="93"/>
      <c r="E152" s="93"/>
      <c r="F152" s="26"/>
      <c r="G152" s="26"/>
      <c r="H152" s="26"/>
      <c r="I152" s="26"/>
      <c r="J152" s="26"/>
      <c r="K152" s="26"/>
      <c r="L152" s="1"/>
      <c r="M152" s="1"/>
    </row>
    <row r="153" spans="1:13" ht="22.5" customHeight="1">
      <c r="A153" s="1"/>
      <c r="B153" s="1"/>
      <c r="C153" s="93" t="s">
        <v>107</v>
      </c>
      <c r="D153" s="93"/>
      <c r="E153" s="93"/>
      <c r="F153" s="26"/>
      <c r="G153" s="26"/>
      <c r="H153" s="26"/>
      <c r="I153" s="97" t="s">
        <v>168</v>
      </c>
      <c r="J153" s="97"/>
      <c r="K153" s="97"/>
      <c r="L153" s="1"/>
      <c r="M153" s="1"/>
    </row>
    <row r="154" spans="1:13" ht="6.75" customHeight="1">
      <c r="A154" s="1"/>
      <c r="B154" s="1"/>
      <c r="C154" s="1"/>
      <c r="D154" s="1"/>
      <c r="E154" s="1"/>
      <c r="F154" s="19" t="s">
        <v>103</v>
      </c>
      <c r="G154" s="1"/>
      <c r="H154" s="1"/>
      <c r="I154" s="91" t="s">
        <v>104</v>
      </c>
      <c r="J154" s="91"/>
      <c r="K154" s="91"/>
      <c r="L154" s="1"/>
      <c r="M154" s="1"/>
    </row>
    <row r="155" spans="1:13" ht="21.75" customHeight="1">
      <c r="A155" s="1"/>
      <c r="B155" s="1"/>
      <c r="C155" s="52" t="s">
        <v>181</v>
      </c>
      <c r="D155" s="52"/>
      <c r="E155" s="52"/>
      <c r="F155" s="1"/>
      <c r="G155" s="1"/>
      <c r="H155" s="1"/>
      <c r="I155" s="1"/>
      <c r="J155" s="1"/>
      <c r="K155" s="1"/>
      <c r="L155" s="1"/>
      <c r="M155" s="1"/>
    </row>
    <row r="156" spans="1:13" ht="13.5" customHeight="1">
      <c r="A156" s="1"/>
      <c r="B156" s="1"/>
      <c r="C156" s="92" t="s">
        <v>108</v>
      </c>
      <c r="D156" s="92"/>
      <c r="E156" s="92"/>
      <c r="F156" s="1"/>
      <c r="G156" s="1"/>
      <c r="H156" s="1"/>
      <c r="I156" s="1"/>
      <c r="J156" s="1"/>
      <c r="K156" s="1"/>
      <c r="L156" s="1"/>
      <c r="M156" s="1"/>
    </row>
  </sheetData>
  <sheetProtection/>
  <mergeCells count="378">
    <mergeCell ref="I154:K154"/>
    <mergeCell ref="C155:E155"/>
    <mergeCell ref="C156:E156"/>
    <mergeCell ref="C149:E149"/>
    <mergeCell ref="I149:K149"/>
    <mergeCell ref="I150:K150"/>
    <mergeCell ref="C151:E151"/>
    <mergeCell ref="C152:E152"/>
    <mergeCell ref="C153:E153"/>
    <mergeCell ref="I153:K153"/>
    <mergeCell ref="C145:D145"/>
    <mergeCell ref="F145:H145"/>
    <mergeCell ref="I145:J145"/>
    <mergeCell ref="C146:D146"/>
    <mergeCell ref="C147:D147"/>
    <mergeCell ref="F147:H147"/>
    <mergeCell ref="I147:J147"/>
    <mergeCell ref="F141:H141"/>
    <mergeCell ref="I141:J141"/>
    <mergeCell ref="C142:D142"/>
    <mergeCell ref="F142:H142"/>
    <mergeCell ref="I142:J142"/>
    <mergeCell ref="B143:B144"/>
    <mergeCell ref="C143:D143"/>
    <mergeCell ref="F143:H143"/>
    <mergeCell ref="I143:J143"/>
    <mergeCell ref="C148:D148"/>
    <mergeCell ref="F148:H148"/>
    <mergeCell ref="I148:J148"/>
    <mergeCell ref="C139:D139"/>
    <mergeCell ref="F139:H139"/>
    <mergeCell ref="I139:J139"/>
    <mergeCell ref="C140:D140"/>
    <mergeCell ref="F140:H140"/>
    <mergeCell ref="I140:J140"/>
    <mergeCell ref="C141:D141"/>
    <mergeCell ref="C136:D136"/>
    <mergeCell ref="F136:H136"/>
    <mergeCell ref="I136:J136"/>
    <mergeCell ref="C137:D137"/>
    <mergeCell ref="F137:H137"/>
    <mergeCell ref="I137:J137"/>
    <mergeCell ref="C134:D134"/>
    <mergeCell ref="F134:H134"/>
    <mergeCell ref="I134:J134"/>
    <mergeCell ref="C135:D135"/>
    <mergeCell ref="F135:H135"/>
    <mergeCell ref="I135:J135"/>
    <mergeCell ref="C132:D132"/>
    <mergeCell ref="F132:H132"/>
    <mergeCell ref="I132:J132"/>
    <mergeCell ref="C133:D133"/>
    <mergeCell ref="F133:H133"/>
    <mergeCell ref="I133:J133"/>
    <mergeCell ref="C130:D130"/>
    <mergeCell ref="F130:H130"/>
    <mergeCell ref="I130:J130"/>
    <mergeCell ref="C131:D131"/>
    <mergeCell ref="F131:H131"/>
    <mergeCell ref="I131:J131"/>
    <mergeCell ref="C129:D129"/>
    <mergeCell ref="F129:H129"/>
    <mergeCell ref="I129:J129"/>
    <mergeCell ref="C128:D128"/>
    <mergeCell ref="F128:H128"/>
    <mergeCell ref="I128:J128"/>
    <mergeCell ref="C118:D118"/>
    <mergeCell ref="F118:H118"/>
    <mergeCell ref="I118:J118"/>
    <mergeCell ref="C124:D124"/>
    <mergeCell ref="F124:H124"/>
    <mergeCell ref="I124:J124"/>
    <mergeCell ref="C121:D121"/>
    <mergeCell ref="F121:H121"/>
    <mergeCell ref="I121:J121"/>
    <mergeCell ref="C122:D122"/>
    <mergeCell ref="C116:D116"/>
    <mergeCell ref="F116:H116"/>
    <mergeCell ref="I116:J116"/>
    <mergeCell ref="C117:D117"/>
    <mergeCell ref="F117:H117"/>
    <mergeCell ref="I117:J117"/>
    <mergeCell ref="C114:D114"/>
    <mergeCell ref="F114:H114"/>
    <mergeCell ref="I114:J114"/>
    <mergeCell ref="C112:D112"/>
    <mergeCell ref="F112:H112"/>
    <mergeCell ref="I112:J112"/>
    <mergeCell ref="C113:D113"/>
    <mergeCell ref="F113:H113"/>
    <mergeCell ref="I113:J113"/>
    <mergeCell ref="C110:D110"/>
    <mergeCell ref="F110:H110"/>
    <mergeCell ref="I110:J110"/>
    <mergeCell ref="C111:D111"/>
    <mergeCell ref="F111:H111"/>
    <mergeCell ref="I111:J111"/>
    <mergeCell ref="C101:D101"/>
    <mergeCell ref="F101:H101"/>
    <mergeCell ref="I101:J101"/>
    <mergeCell ref="C109:D109"/>
    <mergeCell ref="F109:H109"/>
    <mergeCell ref="I109:J109"/>
    <mergeCell ref="C102:D102"/>
    <mergeCell ref="F102:H102"/>
    <mergeCell ref="I102:J102"/>
    <mergeCell ref="C106:D106"/>
    <mergeCell ref="C100:D100"/>
    <mergeCell ref="F100:H100"/>
    <mergeCell ref="I100:J100"/>
    <mergeCell ref="C99:D99"/>
    <mergeCell ref="F99:H99"/>
    <mergeCell ref="I99:J99"/>
    <mergeCell ref="C97:D97"/>
    <mergeCell ref="F97:H97"/>
    <mergeCell ref="I97:J97"/>
    <mergeCell ref="C98:D98"/>
    <mergeCell ref="F98:H98"/>
    <mergeCell ref="I98:J98"/>
    <mergeCell ref="C95:D95"/>
    <mergeCell ref="F95:H95"/>
    <mergeCell ref="I95:J95"/>
    <mergeCell ref="C96:D96"/>
    <mergeCell ref="F96:H96"/>
    <mergeCell ref="I96:J96"/>
    <mergeCell ref="C91:D91"/>
    <mergeCell ref="F91:H91"/>
    <mergeCell ref="I91:J91"/>
    <mergeCell ref="C94:D94"/>
    <mergeCell ref="F94:H94"/>
    <mergeCell ref="I94:J94"/>
    <mergeCell ref="C89:D89"/>
    <mergeCell ref="F89:H89"/>
    <mergeCell ref="I89:J89"/>
    <mergeCell ref="C90:D90"/>
    <mergeCell ref="F90:H90"/>
    <mergeCell ref="I90:J90"/>
    <mergeCell ref="C87:D87"/>
    <mergeCell ref="F87:H87"/>
    <mergeCell ref="I87:J87"/>
    <mergeCell ref="C88:D88"/>
    <mergeCell ref="F88:H88"/>
    <mergeCell ref="I88:J88"/>
    <mergeCell ref="C85:D85"/>
    <mergeCell ref="F85:H85"/>
    <mergeCell ref="I85:J85"/>
    <mergeCell ref="C86:D86"/>
    <mergeCell ref="F86:H86"/>
    <mergeCell ref="I86:J86"/>
    <mergeCell ref="C68:D68"/>
    <mergeCell ref="C83:D83"/>
    <mergeCell ref="F83:H83"/>
    <mergeCell ref="I83:J83"/>
    <mergeCell ref="C84:D84"/>
    <mergeCell ref="F84:H84"/>
    <mergeCell ref="I84:J84"/>
    <mergeCell ref="C72:D72"/>
    <mergeCell ref="F72:H72"/>
    <mergeCell ref="I72:J72"/>
    <mergeCell ref="I65:J65"/>
    <mergeCell ref="C66:D66"/>
    <mergeCell ref="F66:H66"/>
    <mergeCell ref="I66:J66"/>
    <mergeCell ref="C69:D69"/>
    <mergeCell ref="F69:H69"/>
    <mergeCell ref="I69:J69"/>
    <mergeCell ref="C67:D67"/>
    <mergeCell ref="F67:H67"/>
    <mergeCell ref="I67:J67"/>
    <mergeCell ref="C61:D61"/>
    <mergeCell ref="F61:H61"/>
    <mergeCell ref="I61:J61"/>
    <mergeCell ref="C62:D62"/>
    <mergeCell ref="F62:H62"/>
    <mergeCell ref="I62:J62"/>
    <mergeCell ref="C57:D57"/>
    <mergeCell ref="F57:H57"/>
    <mergeCell ref="I57:J57"/>
    <mergeCell ref="C58:D58"/>
    <mergeCell ref="F58:H58"/>
    <mergeCell ref="I58:J58"/>
    <mergeCell ref="C55:D55"/>
    <mergeCell ref="F55:H55"/>
    <mergeCell ref="I55:J55"/>
    <mergeCell ref="C56:D56"/>
    <mergeCell ref="F56:H56"/>
    <mergeCell ref="I56:J56"/>
    <mergeCell ref="C53:D53"/>
    <mergeCell ref="F53:H53"/>
    <mergeCell ref="I53:J53"/>
    <mergeCell ref="C54:D54"/>
    <mergeCell ref="F54:H54"/>
    <mergeCell ref="I54:J54"/>
    <mergeCell ref="C51:D51"/>
    <mergeCell ref="F51:H51"/>
    <mergeCell ref="I51:J51"/>
    <mergeCell ref="C52:D52"/>
    <mergeCell ref="F52:H52"/>
    <mergeCell ref="I52:J52"/>
    <mergeCell ref="C49:D49"/>
    <mergeCell ref="F49:H49"/>
    <mergeCell ref="I49:J49"/>
    <mergeCell ref="C50:D50"/>
    <mergeCell ref="F50:H50"/>
    <mergeCell ref="I50:J50"/>
    <mergeCell ref="C47:D47"/>
    <mergeCell ref="F47:H47"/>
    <mergeCell ref="I47:J47"/>
    <mergeCell ref="C48:D48"/>
    <mergeCell ref="F48:H48"/>
    <mergeCell ref="I48:J48"/>
    <mergeCell ref="B44:L44"/>
    <mergeCell ref="C45:D45"/>
    <mergeCell ref="F45:H45"/>
    <mergeCell ref="I45:J45"/>
    <mergeCell ref="C46:D46"/>
    <mergeCell ref="F46:H46"/>
    <mergeCell ref="I46:J46"/>
    <mergeCell ref="B38:L38"/>
    <mergeCell ref="C40:H40"/>
    <mergeCell ref="I40:J40"/>
    <mergeCell ref="C41:H41"/>
    <mergeCell ref="I41:J41"/>
    <mergeCell ref="C43:H43"/>
    <mergeCell ref="I43:J43"/>
    <mergeCell ref="C42:H42"/>
    <mergeCell ref="I42:J42"/>
    <mergeCell ref="B37:G37"/>
    <mergeCell ref="H37:J37"/>
    <mergeCell ref="C33:G33"/>
    <mergeCell ref="H33:J33"/>
    <mergeCell ref="C34:G34"/>
    <mergeCell ref="H34:J34"/>
    <mergeCell ref="C35:G35"/>
    <mergeCell ref="H35:J35"/>
    <mergeCell ref="C28:L28"/>
    <mergeCell ref="C29:L29"/>
    <mergeCell ref="B30:L30"/>
    <mergeCell ref="C32:G32"/>
    <mergeCell ref="H32:J32"/>
    <mergeCell ref="C36:G36"/>
    <mergeCell ref="H36:J36"/>
    <mergeCell ref="C23:L23"/>
    <mergeCell ref="B25:L25"/>
    <mergeCell ref="B26:L26"/>
    <mergeCell ref="C22:L22"/>
    <mergeCell ref="C24:L24"/>
    <mergeCell ref="B27:L27"/>
    <mergeCell ref="F16:K16"/>
    <mergeCell ref="F17:K17"/>
    <mergeCell ref="B18:L18"/>
    <mergeCell ref="B19:L19"/>
    <mergeCell ref="B20:L20"/>
    <mergeCell ref="B21:L21"/>
    <mergeCell ref="B10:L10"/>
    <mergeCell ref="B11:L11"/>
    <mergeCell ref="D12:K12"/>
    <mergeCell ref="D13:K13"/>
    <mergeCell ref="D14:K14"/>
    <mergeCell ref="D15:K15"/>
    <mergeCell ref="I60:J60"/>
    <mergeCell ref="J1:L1"/>
    <mergeCell ref="J2:L2"/>
    <mergeCell ref="G3:L3"/>
    <mergeCell ref="G4:L4"/>
    <mergeCell ref="G5:L5"/>
    <mergeCell ref="G6:L6"/>
    <mergeCell ref="G7:L7"/>
    <mergeCell ref="G8:L8"/>
    <mergeCell ref="G9:L9"/>
    <mergeCell ref="F76:H76"/>
    <mergeCell ref="I76:J76"/>
    <mergeCell ref="F68:H68"/>
    <mergeCell ref="I68:J68"/>
    <mergeCell ref="C64:D64"/>
    <mergeCell ref="C59:D59"/>
    <mergeCell ref="F59:H59"/>
    <mergeCell ref="I59:J59"/>
    <mergeCell ref="C60:D60"/>
    <mergeCell ref="F60:H60"/>
    <mergeCell ref="I74:J74"/>
    <mergeCell ref="C63:D63"/>
    <mergeCell ref="F63:H63"/>
    <mergeCell ref="I63:J63"/>
    <mergeCell ref="F75:H75"/>
    <mergeCell ref="I75:J75"/>
    <mergeCell ref="F64:H64"/>
    <mergeCell ref="I64:J64"/>
    <mergeCell ref="C65:D65"/>
    <mergeCell ref="F65:H65"/>
    <mergeCell ref="C70:D70"/>
    <mergeCell ref="F70:H70"/>
    <mergeCell ref="I70:J70"/>
    <mergeCell ref="C73:D73"/>
    <mergeCell ref="F73:H73"/>
    <mergeCell ref="I73:J73"/>
    <mergeCell ref="I77:J77"/>
    <mergeCell ref="F78:H78"/>
    <mergeCell ref="I78:J78"/>
    <mergeCell ref="F79:H79"/>
    <mergeCell ref="I79:J79"/>
    <mergeCell ref="C71:D71"/>
    <mergeCell ref="F71:H71"/>
    <mergeCell ref="I71:J71"/>
    <mergeCell ref="C74:D74"/>
    <mergeCell ref="F74:H74"/>
    <mergeCell ref="C82:D82"/>
    <mergeCell ref="F82:H82"/>
    <mergeCell ref="I82:J82"/>
    <mergeCell ref="C75:D75"/>
    <mergeCell ref="C76:D76"/>
    <mergeCell ref="C77:D77"/>
    <mergeCell ref="C78:D78"/>
    <mergeCell ref="C79:D79"/>
    <mergeCell ref="C80:D80"/>
    <mergeCell ref="F77:H77"/>
    <mergeCell ref="C107:D107"/>
    <mergeCell ref="I107:J107"/>
    <mergeCell ref="C108:D108"/>
    <mergeCell ref="F108:H108"/>
    <mergeCell ref="I108:J108"/>
    <mergeCell ref="F80:H80"/>
    <mergeCell ref="I80:J80"/>
    <mergeCell ref="C81:D81"/>
    <mergeCell ref="F81:H81"/>
    <mergeCell ref="I81:J81"/>
    <mergeCell ref="F103:H103"/>
    <mergeCell ref="I103:J103"/>
    <mergeCell ref="C104:D104"/>
    <mergeCell ref="F104:H104"/>
    <mergeCell ref="I104:J104"/>
    <mergeCell ref="F106:H106"/>
    <mergeCell ref="I106:J106"/>
    <mergeCell ref="W103:X103"/>
    <mergeCell ref="W104:X104"/>
    <mergeCell ref="W106:X106"/>
    <mergeCell ref="W107:X107"/>
    <mergeCell ref="W108:X108"/>
    <mergeCell ref="W109:X109"/>
    <mergeCell ref="C120:D120"/>
    <mergeCell ref="F120:H120"/>
    <mergeCell ref="I120:J120"/>
    <mergeCell ref="I105:J105"/>
    <mergeCell ref="F107:H107"/>
    <mergeCell ref="W110:X110"/>
    <mergeCell ref="W111:X111"/>
    <mergeCell ref="W112:X112"/>
    <mergeCell ref="W113:X113"/>
    <mergeCell ref="W114:X114"/>
    <mergeCell ref="C127:D127"/>
    <mergeCell ref="F127:H127"/>
    <mergeCell ref="I127:J127"/>
    <mergeCell ref="C125:D125"/>
    <mergeCell ref="F125:H125"/>
    <mergeCell ref="C105:D105"/>
    <mergeCell ref="F105:H105"/>
    <mergeCell ref="C119:D119"/>
    <mergeCell ref="F119:H119"/>
    <mergeCell ref="I119:J119"/>
    <mergeCell ref="I125:J125"/>
    <mergeCell ref="C126:D126"/>
    <mergeCell ref="F122:H122"/>
    <mergeCell ref="I122:J122"/>
    <mergeCell ref="C123:D123"/>
    <mergeCell ref="F123:H123"/>
    <mergeCell ref="I123:J123"/>
    <mergeCell ref="F126:H126"/>
    <mergeCell ref="I126:J126"/>
    <mergeCell ref="C115:D115"/>
    <mergeCell ref="F115:H115"/>
    <mergeCell ref="I115:J115"/>
    <mergeCell ref="C92:D92"/>
    <mergeCell ref="F92:H92"/>
    <mergeCell ref="I92:J92"/>
    <mergeCell ref="C93:D93"/>
    <mergeCell ref="F93:H93"/>
    <mergeCell ref="I93:J93"/>
    <mergeCell ref="C103:D103"/>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Semen Yuriiovych Lysenko</dc:creator>
  <cp:keywords/>
  <dc:description/>
  <cp:lastModifiedBy>04l408sy</cp:lastModifiedBy>
  <cp:lastPrinted>2022-01-26T09:32:43Z</cp:lastPrinted>
  <dcterms:created xsi:type="dcterms:W3CDTF">2022-01-17T14:43:52Z</dcterms:created>
  <dcterms:modified xsi:type="dcterms:W3CDTF">2022-02-01T06:51:09Z</dcterms:modified>
  <cp:category/>
  <cp:version/>
  <cp:contentType/>
  <cp:contentStatus/>
</cp:coreProperties>
</file>